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210" windowWidth="17115" windowHeight="9465" activeTab="0"/>
  </bookViews>
  <sheets>
    <sheet name="Worksheet" sheetId="1" r:id="rId1"/>
    <sheet name="Sheet2" sheetId="2" r:id="rId2"/>
    <sheet name="Sheet3" sheetId="3" r:id="rId3"/>
  </sheets>
  <definedNames>
    <definedName name="_xlnm.Print_Area" localSheetId="0">'Worksheet'!$A$1:$M$107</definedName>
    <definedName name="_xlnm.Print_Titles" localSheetId="0">'Worksheet'!$B:$B</definedName>
  </definedNames>
  <calcPr fullCalcOnLoad="1"/>
</workbook>
</file>

<file path=xl/sharedStrings.xml><?xml version="1.0" encoding="utf-8"?>
<sst xmlns="http://schemas.openxmlformats.org/spreadsheetml/2006/main" count="157" uniqueCount="62">
  <si>
    <t>Institutional Base Salary - Monthly (RGS + SSR)</t>
  </si>
  <si>
    <t>Total</t>
  </si>
  <si>
    <t>Percentages</t>
  </si>
  <si>
    <t>ecrt</t>
  </si>
  <si>
    <t>Grant Information</t>
  </si>
  <si>
    <t>Performance Period:</t>
  </si>
  <si>
    <t>Grant Title:</t>
  </si>
  <si>
    <t>Grant FOP:</t>
  </si>
  <si>
    <t>Salary Cap Amount (If applicable)</t>
  </si>
  <si>
    <t>Effort Commitment (% of IBS)</t>
  </si>
  <si>
    <t>Grant Sponsor:</t>
  </si>
  <si>
    <t>Unrestricted FOP</t>
  </si>
  <si>
    <t xml:space="preserve">Secondary Position(s) </t>
  </si>
  <si>
    <t>Position Title:</t>
  </si>
  <si>
    <t>Funding Source:</t>
  </si>
  <si>
    <t>CAP-$185,100</t>
  </si>
  <si>
    <t>Primary Position</t>
  </si>
  <si>
    <t>Primary Position Annual Salary</t>
  </si>
  <si>
    <t>ePAF/Labor Redistribution</t>
  </si>
  <si>
    <t>Mand/Volunt Committed Cost Share FOP</t>
  </si>
  <si>
    <t>Salary Cap Cost Share FOP</t>
  </si>
  <si>
    <t>Mand/Volunt Committed Effort Percentage</t>
  </si>
  <si>
    <t>Primary</t>
  </si>
  <si>
    <t>Monthly Rate</t>
  </si>
  <si>
    <t>Secondary Position #2 Annual Salary</t>
  </si>
  <si>
    <t>Secondary Position #1 Annual Salary</t>
  </si>
  <si>
    <t>Secondary Position #1</t>
  </si>
  <si>
    <t>Secondary Position #2</t>
  </si>
  <si>
    <t>Secondary #2</t>
  </si>
  <si>
    <t>Secondary #1</t>
  </si>
  <si>
    <t>Contracts and Grants Accounting - TTUHSC El Paso</t>
  </si>
  <si>
    <t>Faculty/Staff Name:</t>
  </si>
  <si>
    <t>Remaining Unallocated % Effort  ---&gt;</t>
  </si>
  <si>
    <t>% Covered by Unrest. FOP</t>
  </si>
  <si>
    <t>Secondary Position #3 Annual Salary</t>
  </si>
  <si>
    <t>Secondary Position #3</t>
  </si>
  <si>
    <t>Secondary #3</t>
  </si>
  <si>
    <t>Red % equal EPAFs and labor redistributions (based on % of position)</t>
  </si>
  <si>
    <t>Black % equal ECRT (based on institutional base salary, a combination of all primary and secondary positions)</t>
  </si>
  <si>
    <t>Actions Required/Comments</t>
  </si>
  <si>
    <t>Unrestricted Funding Sources for Primary Position</t>
  </si>
  <si>
    <t>Multiple Positions Effort Calculation Worksheet</t>
  </si>
  <si>
    <t>Revised 3/27/2017</t>
  </si>
  <si>
    <t>CAP-$187,000</t>
  </si>
  <si>
    <t>CAP-$189,600</t>
  </si>
  <si>
    <t>CAP-$192,300</t>
  </si>
  <si>
    <t>CAP-$197,300</t>
  </si>
  <si>
    <t>CAP-$199,300</t>
  </si>
  <si>
    <t>CAP-$203,700</t>
  </si>
  <si>
    <t>CAP-$212,100</t>
  </si>
  <si>
    <t>DHHS Salary Cap for NOAs Issued: 1/10/16 to 1/7/17</t>
  </si>
  <si>
    <t>DHHS Salary Cap for NOAs Issued: 1/8/17 to 1/6/18</t>
  </si>
  <si>
    <t>DHHS Salary Cap for NOAs Issued: 1/7/18 to 1/5/19</t>
  </si>
  <si>
    <t>DHHS Salary Cap for NOAs Issued: 1/6/19 to 1/4/20</t>
  </si>
  <si>
    <t>DHHS Salary Cap for NOAs Issued: 1/5/20 to 1/2/21</t>
  </si>
  <si>
    <t>DHHS Salary Cap for NOAs Issued: 1/3/21 to 1/1/22</t>
  </si>
  <si>
    <t>DHHS Salary Cap for NOAs Issued: 1/2/22 to 12/31/22</t>
  </si>
  <si>
    <t>DHHS Salary Cap for NOAs Issued: 1/1/23 until next salary cap change</t>
  </si>
  <si>
    <t>DHHS Salary Cap Levels:</t>
  </si>
  <si>
    <t>CAP-$200,000</t>
  </si>
  <si>
    <t>CPRIT Salary Cap Level:</t>
  </si>
  <si>
    <t xml:space="preserve">CPRIT Salary Cap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</si>
</sst>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[$-409]dddd\,\ mmmm\ dd\,\ yyyy"/>
    <numFmt numFmtId="177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10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59" applyNumberFormat="1" applyFont="1" applyAlignment="1">
      <alignment/>
    </xf>
    <xf numFmtId="10" fontId="42" fillId="0" borderId="0" xfId="59" applyNumberFormat="1" applyFont="1" applyAlignment="1">
      <alignment/>
    </xf>
    <xf numFmtId="0" fontId="42" fillId="0" borderId="0" xfId="0" applyFont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10" fontId="42" fillId="0" borderId="0" xfId="59" applyNumberFormat="1" applyFont="1" applyFill="1" applyAlignment="1">
      <alignment/>
    </xf>
    <xf numFmtId="10" fontId="0" fillId="0" borderId="0" xfId="59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4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10" fontId="42" fillId="0" borderId="0" xfId="59" applyNumberFormat="1" applyFont="1" applyFill="1" applyBorder="1" applyAlignment="1">
      <alignment/>
    </xf>
    <xf numFmtId="44" fontId="0" fillId="0" borderId="10" xfId="44" applyFont="1" applyFill="1" applyBorder="1" applyAlignment="1">
      <alignment/>
    </xf>
    <xf numFmtId="10" fontId="0" fillId="0" borderId="10" xfId="59" applyNumberFormat="1" applyFont="1" applyFill="1" applyBorder="1" applyAlignment="1">
      <alignment/>
    </xf>
    <xf numFmtId="10" fontId="20" fillId="0" borderId="0" xfId="59" applyNumberFormat="1" applyFont="1" applyFill="1" applyAlignment="1">
      <alignment/>
    </xf>
    <xf numFmtId="44" fontId="0" fillId="0" borderId="0" xfId="44" applyFont="1" applyFill="1" applyAlignment="1">
      <alignment/>
    </xf>
    <xf numFmtId="44" fontId="42" fillId="0" borderId="0" xfId="44" applyFont="1" applyFill="1" applyAlignment="1">
      <alignment/>
    </xf>
    <xf numFmtId="0" fontId="42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 horizontal="left"/>
    </xf>
    <xf numFmtId="44" fontId="0" fillId="0" borderId="0" xfId="44" applyFont="1" applyFill="1" applyAlignment="1">
      <alignment/>
    </xf>
    <xf numFmtId="0" fontId="41" fillId="0" borderId="0" xfId="0" applyFont="1" applyFill="1" applyAlignment="1">
      <alignment/>
    </xf>
    <xf numFmtId="44" fontId="0" fillId="0" borderId="0" xfId="44" applyFont="1" applyFill="1" applyBorder="1" applyAlignment="1">
      <alignment/>
    </xf>
    <xf numFmtId="0" fontId="4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44" fontId="41" fillId="0" borderId="0" xfId="0" applyNumberFormat="1" applyFont="1" applyFill="1" applyAlignment="1">
      <alignment/>
    </xf>
    <xf numFmtId="6" fontId="0" fillId="0" borderId="0" xfId="0" applyNumberFormat="1" applyAlignment="1">
      <alignment horizontal="left"/>
    </xf>
    <xf numFmtId="44" fontId="0" fillId="33" borderId="11" xfId="44" applyFont="1" applyFill="1" applyBorder="1" applyAlignment="1">
      <alignment/>
    </xf>
    <xf numFmtId="0" fontId="41" fillId="0" borderId="0" xfId="0" applyFont="1" applyAlignment="1">
      <alignment horizontal="left"/>
    </xf>
    <xf numFmtId="44" fontId="0" fillId="0" borderId="11" xfId="44" applyFont="1" applyFill="1" applyBorder="1" applyAlignment="1">
      <alignment horizontal="left"/>
    </xf>
    <xf numFmtId="10" fontId="0" fillId="33" borderId="11" xfId="59" applyNumberFormat="1" applyFon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44" fontId="0" fillId="0" borderId="0" xfId="44" applyFont="1" applyFill="1" applyAlignment="1">
      <alignment/>
    </xf>
    <xf numFmtId="6" fontId="0" fillId="33" borderId="11" xfId="0" applyNumberFormat="1" applyFill="1" applyBorder="1" applyAlignment="1">
      <alignment horizontal="left"/>
    </xf>
    <xf numFmtId="6" fontId="0" fillId="0" borderId="0" xfId="0" applyNumberForma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10" fontId="0" fillId="0" borderId="12" xfId="59" applyNumberFormat="1" applyFont="1" applyFill="1" applyBorder="1" applyAlignment="1">
      <alignment/>
    </xf>
    <xf numFmtId="44" fontId="42" fillId="0" borderId="12" xfId="44" applyFont="1" applyFill="1" applyBorder="1" applyAlignment="1">
      <alignment/>
    </xf>
    <xf numFmtId="0" fontId="0" fillId="0" borderId="10" xfId="0" applyFill="1" applyBorder="1" applyAlignment="1">
      <alignment/>
    </xf>
    <xf numFmtId="44" fontId="0" fillId="33" borderId="11" xfId="44" applyFont="1" applyFill="1" applyBorder="1" applyAlignment="1">
      <alignment vertical="top"/>
    </xf>
    <xf numFmtId="44" fontId="0" fillId="2" borderId="0" xfId="44" applyFont="1" applyFill="1" applyBorder="1" applyAlignment="1">
      <alignment/>
    </xf>
    <xf numFmtId="44" fontId="0" fillId="2" borderId="0" xfId="44" applyFont="1" applyFill="1" applyAlignment="1">
      <alignment/>
    </xf>
    <xf numFmtId="44" fontId="0" fillId="2" borderId="12" xfId="44" applyFont="1" applyFill="1" applyBorder="1" applyAlignment="1">
      <alignment/>
    </xf>
    <xf numFmtId="0" fontId="0" fillId="2" borderId="0" xfId="0" applyFill="1" applyAlignment="1">
      <alignment/>
    </xf>
    <xf numFmtId="10" fontId="0" fillId="2" borderId="0" xfId="59" applyNumberFormat="1" applyFont="1" applyFill="1" applyBorder="1" applyAlignment="1">
      <alignment/>
    </xf>
    <xf numFmtId="10" fontId="0" fillId="2" borderId="0" xfId="59" applyNumberFormat="1" applyFont="1" applyFill="1" applyAlignment="1">
      <alignment/>
    </xf>
    <xf numFmtId="10" fontId="42" fillId="2" borderId="0" xfId="59" applyNumberFormat="1" applyFont="1" applyFill="1" applyAlignment="1">
      <alignment/>
    </xf>
    <xf numFmtId="10" fontId="42" fillId="2" borderId="12" xfId="59" applyNumberFormat="1" applyFont="1" applyFill="1" applyBorder="1" applyAlignment="1">
      <alignment/>
    </xf>
    <xf numFmtId="0" fontId="0" fillId="3" borderId="0" xfId="0" applyFill="1" applyAlignment="1">
      <alignment/>
    </xf>
    <xf numFmtId="44" fontId="0" fillId="3" borderId="0" xfId="44" applyFont="1" applyFill="1" applyBorder="1" applyAlignment="1">
      <alignment/>
    </xf>
    <xf numFmtId="10" fontId="0" fillId="3" borderId="0" xfId="59" applyNumberFormat="1" applyFont="1" applyFill="1" applyBorder="1" applyAlignment="1">
      <alignment/>
    </xf>
    <xf numFmtId="44" fontId="0" fillId="3" borderId="0" xfId="44" applyFont="1" applyFill="1" applyAlignment="1">
      <alignment/>
    </xf>
    <xf numFmtId="10" fontId="0" fillId="3" borderId="0" xfId="59" applyNumberFormat="1" applyFont="1" applyFill="1" applyAlignment="1">
      <alignment/>
    </xf>
    <xf numFmtId="44" fontId="42" fillId="3" borderId="0" xfId="44" applyFont="1" applyFill="1" applyAlignment="1">
      <alignment/>
    </xf>
    <xf numFmtId="10" fontId="42" fillId="3" borderId="0" xfId="59" applyNumberFormat="1" applyFont="1" applyFill="1" applyAlignment="1">
      <alignment/>
    </xf>
    <xf numFmtId="0" fontId="42" fillId="3" borderId="0" xfId="0" applyFont="1" applyFill="1" applyBorder="1" applyAlignment="1">
      <alignment/>
    </xf>
    <xf numFmtId="10" fontId="42" fillId="3" borderId="0" xfId="59" applyNumberFormat="1" applyFont="1" applyFill="1" applyBorder="1" applyAlignment="1">
      <alignment/>
    </xf>
    <xf numFmtId="10" fontId="0" fillId="2" borderId="0" xfId="59" applyNumberFormat="1" applyFont="1" applyFill="1" applyBorder="1" applyAlignment="1">
      <alignment/>
    </xf>
    <xf numFmtId="10" fontId="0" fillId="3" borderId="0" xfId="59" applyNumberFormat="1" applyFont="1" applyFill="1" applyBorder="1" applyAlignment="1">
      <alignment/>
    </xf>
    <xf numFmtId="0" fontId="41" fillId="2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1" fillId="4" borderId="0" xfId="0" applyFont="1" applyFill="1" applyAlignment="1">
      <alignment horizontal="center"/>
    </xf>
    <xf numFmtId="44" fontId="0" fillId="4" borderId="0" xfId="44" applyFont="1" applyFill="1" applyBorder="1" applyAlignment="1">
      <alignment/>
    </xf>
    <xf numFmtId="10" fontId="0" fillId="4" borderId="0" xfId="59" applyNumberFormat="1" applyFont="1" applyFill="1" applyBorder="1" applyAlignment="1">
      <alignment/>
    </xf>
    <xf numFmtId="10" fontId="0" fillId="4" borderId="0" xfId="59" applyNumberFormat="1" applyFont="1" applyFill="1" applyBorder="1" applyAlignment="1">
      <alignment/>
    </xf>
    <xf numFmtId="10" fontId="0" fillId="4" borderId="0" xfId="59" applyNumberFormat="1" applyFont="1" applyFill="1" applyAlignment="1">
      <alignment/>
    </xf>
    <xf numFmtId="10" fontId="42" fillId="4" borderId="0" xfId="59" applyNumberFormat="1" applyFont="1" applyFill="1" applyAlignment="1">
      <alignment/>
    </xf>
    <xf numFmtId="0" fontId="0" fillId="4" borderId="0" xfId="0" applyFill="1" applyAlignment="1">
      <alignment/>
    </xf>
    <xf numFmtId="10" fontId="42" fillId="4" borderId="0" xfId="59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4" fontId="0" fillId="3" borderId="12" xfId="44" applyFont="1" applyFill="1" applyBorder="1" applyAlignment="1">
      <alignment/>
    </xf>
    <xf numFmtId="10" fontId="42" fillId="3" borderId="12" xfId="59" applyNumberFormat="1" applyFont="1" applyFill="1" applyBorder="1" applyAlignment="1">
      <alignment/>
    </xf>
    <xf numFmtId="10" fontId="42" fillId="4" borderId="12" xfId="59" applyNumberFormat="1" applyFont="1" applyFill="1" applyBorder="1" applyAlignment="1">
      <alignment/>
    </xf>
    <xf numFmtId="44" fontId="42" fillId="0" borderId="0" xfId="44" applyFont="1" applyFill="1" applyBorder="1" applyAlignment="1">
      <alignment/>
    </xf>
    <xf numFmtId="44" fontId="20" fillId="4" borderId="0" xfId="59" applyNumberFormat="1" applyFont="1" applyFill="1" applyBorder="1" applyAlignment="1">
      <alignment/>
    </xf>
    <xf numFmtId="44" fontId="0" fillId="4" borderId="0" xfId="44" applyFont="1" applyFill="1" applyAlignment="1">
      <alignment/>
    </xf>
    <xf numFmtId="0" fontId="0" fillId="0" borderId="13" xfId="0" applyFill="1" applyBorder="1" applyAlignment="1">
      <alignment/>
    </xf>
    <xf numFmtId="44" fontId="0" fillId="0" borderId="0" xfId="59" applyNumberFormat="1" applyFont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2" borderId="10" xfId="0" applyFont="1" applyFill="1" applyBorder="1" applyAlignment="1">
      <alignment/>
    </xf>
    <xf numFmtId="10" fontId="41" fillId="2" borderId="10" xfId="59" applyNumberFormat="1" applyFont="1" applyFill="1" applyBorder="1" applyAlignment="1">
      <alignment/>
    </xf>
    <xf numFmtId="0" fontId="41" fillId="3" borderId="10" xfId="0" applyFont="1" applyFill="1" applyBorder="1" applyAlignment="1">
      <alignment/>
    </xf>
    <xf numFmtId="10" fontId="41" fillId="3" borderId="10" xfId="59" applyNumberFormat="1" applyFont="1" applyFill="1" applyBorder="1" applyAlignment="1">
      <alignment/>
    </xf>
    <xf numFmtId="10" fontId="41" fillId="4" borderId="10" xfId="59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2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41" fillId="4" borderId="0" xfId="0" applyFont="1" applyFill="1" applyAlignment="1">
      <alignment horizontal="center"/>
    </xf>
    <xf numFmtId="10" fontId="42" fillId="2" borderId="0" xfId="59" applyNumberFormat="1" applyFont="1" applyFill="1" applyBorder="1" applyAlignment="1">
      <alignment/>
    </xf>
    <xf numFmtId="10" fontId="41" fillId="0" borderId="0" xfId="59" applyNumberFormat="1" applyFont="1" applyFill="1" applyAlignment="1">
      <alignment/>
    </xf>
    <xf numFmtId="0" fontId="41" fillId="0" borderId="0" xfId="0" applyFont="1" applyBorder="1" applyAlignment="1">
      <alignment horizontal="right"/>
    </xf>
    <xf numFmtId="10" fontId="0" fillId="0" borderId="11" xfId="0" applyNumberFormat="1" applyFill="1" applyBorder="1" applyAlignment="1">
      <alignment horizontal="left"/>
    </xf>
    <xf numFmtId="0" fontId="41" fillId="6" borderId="0" xfId="0" applyFont="1" applyFill="1" applyAlignment="1">
      <alignment horizontal="center"/>
    </xf>
    <xf numFmtId="10" fontId="0" fillId="6" borderId="0" xfId="59" applyNumberFormat="1" applyFont="1" applyFill="1" applyBorder="1" applyAlignment="1">
      <alignment/>
    </xf>
    <xf numFmtId="10" fontId="41" fillId="6" borderId="10" xfId="59" applyNumberFormat="1" applyFont="1" applyFill="1" applyBorder="1" applyAlignment="1">
      <alignment/>
    </xf>
    <xf numFmtId="10" fontId="0" fillId="6" borderId="0" xfId="59" applyNumberFormat="1" applyFont="1" applyFill="1" applyAlignment="1">
      <alignment/>
    </xf>
    <xf numFmtId="10" fontId="42" fillId="6" borderId="0" xfId="59" applyNumberFormat="1" applyFont="1" applyFill="1" applyAlignment="1">
      <alignment/>
    </xf>
    <xf numFmtId="0" fontId="0" fillId="6" borderId="0" xfId="0" applyFill="1" applyAlignment="1">
      <alignment/>
    </xf>
    <xf numFmtId="10" fontId="42" fillId="6" borderId="0" xfId="59" applyNumberFormat="1" applyFont="1" applyFill="1" applyBorder="1" applyAlignment="1">
      <alignment/>
    </xf>
    <xf numFmtId="10" fontId="42" fillId="6" borderId="12" xfId="59" applyNumberFormat="1" applyFont="1" applyFill="1" applyBorder="1" applyAlignment="1">
      <alignment/>
    </xf>
    <xf numFmtId="10" fontId="0" fillId="6" borderId="0" xfId="59" applyNumberFormat="1" applyFont="1" applyFill="1" applyBorder="1" applyAlignment="1">
      <alignment/>
    </xf>
    <xf numFmtId="44" fontId="0" fillId="6" borderId="0" xfId="59" applyNumberFormat="1" applyFont="1" applyFill="1" applyBorder="1" applyAlignment="1">
      <alignment/>
    </xf>
    <xf numFmtId="44" fontId="20" fillId="6" borderId="0" xfId="59" applyNumberFormat="1" applyFont="1" applyFill="1" applyBorder="1" applyAlignment="1">
      <alignment/>
    </xf>
    <xf numFmtId="10" fontId="20" fillId="6" borderId="0" xfId="59" applyNumberFormat="1" applyFont="1" applyFill="1" applyBorder="1" applyAlignment="1">
      <alignment/>
    </xf>
    <xf numFmtId="0" fontId="0" fillId="6" borderId="0" xfId="0" applyFill="1" applyBorder="1" applyAlignment="1">
      <alignment/>
    </xf>
    <xf numFmtId="44" fontId="0" fillId="6" borderId="0" xfId="44" applyFont="1" applyFill="1" applyBorder="1" applyAlignment="1">
      <alignment/>
    </xf>
    <xf numFmtId="10" fontId="0" fillId="6" borderId="12" xfId="59" applyNumberFormat="1" applyFont="1" applyFill="1" applyBorder="1" applyAlignment="1">
      <alignment/>
    </xf>
    <xf numFmtId="0" fontId="0" fillId="6" borderId="12" xfId="0" applyFill="1" applyBorder="1" applyAlignment="1">
      <alignment/>
    </xf>
    <xf numFmtId="44" fontId="0" fillId="6" borderId="12" xfId="44" applyFont="1" applyFill="1" applyBorder="1" applyAlignment="1">
      <alignment/>
    </xf>
    <xf numFmtId="0" fontId="41" fillId="6" borderId="0" xfId="0" applyFont="1" applyFill="1" applyBorder="1" applyAlignment="1">
      <alignment horizontal="left"/>
    </xf>
    <xf numFmtId="0" fontId="41" fillId="6" borderId="12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10" fontId="0" fillId="4" borderId="12" xfId="59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44" fontId="0" fillId="4" borderId="12" xfId="44" applyFont="1" applyFill="1" applyBorder="1" applyAlignment="1">
      <alignment/>
    </xf>
    <xf numFmtId="0" fontId="41" fillId="4" borderId="0" xfId="0" applyFont="1" applyFill="1" applyBorder="1" applyAlignment="1">
      <alignment horizontal="left"/>
    </xf>
    <xf numFmtId="0" fontId="41" fillId="4" borderId="12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10" fontId="0" fillId="3" borderId="12" xfId="59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 horizontal="left"/>
    </xf>
    <xf numFmtId="0" fontId="41" fillId="3" borderId="12" xfId="0" applyFont="1" applyFill="1" applyBorder="1" applyAlignment="1">
      <alignment horizontal="left"/>
    </xf>
    <xf numFmtId="0" fontId="44" fillId="33" borderId="11" xfId="0" applyFont="1" applyFill="1" applyBorder="1" applyAlignment="1">
      <alignment/>
    </xf>
    <xf numFmtId="10" fontId="0" fillId="33" borderId="14" xfId="59" applyNumberFormat="1" applyFont="1" applyFill="1" applyBorder="1" applyAlignment="1">
      <alignment/>
    </xf>
    <xf numFmtId="10" fontId="0" fillId="33" borderId="11" xfId="59" applyNumberFormat="1" applyFont="1" applyFill="1" applyBorder="1" applyAlignment="1">
      <alignment horizontal="left"/>
    </xf>
    <xf numFmtId="0" fontId="41" fillId="0" borderId="0" xfId="0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41" fillId="2" borderId="15" xfId="0" applyFont="1" applyFill="1" applyBorder="1" applyAlignment="1">
      <alignment horizontal="center"/>
    </xf>
    <xf numFmtId="0" fontId="41" fillId="2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41" fillId="4" borderId="0" xfId="0" applyFont="1" applyFill="1" applyAlignment="1">
      <alignment horizontal="center"/>
    </xf>
    <xf numFmtId="0" fontId="45" fillId="0" borderId="0" xfId="49" applyFont="1" applyBorder="1" applyAlignment="1">
      <alignment horizontal="center"/>
    </xf>
    <xf numFmtId="0" fontId="24" fillId="0" borderId="3" xfId="49" applyFont="1" applyAlignment="1">
      <alignment horizontal="center"/>
    </xf>
    <xf numFmtId="0" fontId="41" fillId="6" borderId="0" xfId="0" applyFont="1" applyFill="1" applyAlignment="1">
      <alignment horizontal="center"/>
    </xf>
    <xf numFmtId="44" fontId="0" fillId="0" borderId="0" xfId="44" applyFont="1" applyFill="1" applyBorder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zoomScale="90" zoomScaleNormal="90" zoomScaleSheetLayoutView="100" workbookViewId="0" topLeftCell="A1">
      <selection activeCell="B10" sqref="B10"/>
    </sheetView>
  </sheetViews>
  <sheetFormatPr defaultColWidth="9.140625" defaultRowHeight="15"/>
  <cols>
    <col min="1" max="1" width="38.00390625" style="0" customWidth="1"/>
    <col min="2" max="2" width="61.7109375" style="2" customWidth="1"/>
    <col min="3" max="3" width="26.28125" style="8" customWidth="1"/>
    <col min="4" max="4" width="14.28125" style="8" customWidth="1"/>
    <col min="5" max="5" width="12.421875" style="8" customWidth="1"/>
    <col min="6" max="6" width="25.00390625" style="8" customWidth="1"/>
    <col min="7" max="7" width="12.28125" style="8" customWidth="1"/>
    <col min="8" max="8" width="11.7109375" style="8" customWidth="1"/>
    <col min="9" max="9" width="12.421875" style="8" customWidth="1"/>
    <col min="10" max="10" width="11.8515625" style="8" customWidth="1"/>
    <col min="11" max="11" width="12.28125" style="8" customWidth="1"/>
    <col min="12" max="12" width="11.8515625" style="8" customWidth="1"/>
    <col min="13" max="13" width="39.7109375" style="0" customWidth="1"/>
    <col min="15" max="15" width="10.57421875" style="0" customWidth="1"/>
    <col min="16" max="16" width="11.00390625" style="0" customWidth="1"/>
    <col min="21" max="21" width="13.8515625" style="0" customWidth="1"/>
    <col min="22" max="22" width="10.28125" style="0" bestFit="1" customWidth="1"/>
  </cols>
  <sheetData>
    <row r="1" spans="1:13" ht="27" customHeight="1">
      <c r="A1" s="153" t="s">
        <v>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28.5" customHeight="1" thickBot="1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ht="16.5" thickBot="1" thickTop="1"/>
    <row r="4" spans="1:12" ht="15.75" thickBot="1">
      <c r="A4" s="100" t="s">
        <v>31</v>
      </c>
      <c r="B4" s="30" t="s">
        <v>17</v>
      </c>
      <c r="C4" s="50">
        <v>0</v>
      </c>
      <c r="D4" s="30"/>
      <c r="E4" s="30"/>
      <c r="F4" s="30"/>
      <c r="G4" s="30"/>
      <c r="H4" s="30"/>
      <c r="I4" s="30"/>
      <c r="J4" s="30"/>
      <c r="K4" s="30"/>
      <c r="L4" s="30"/>
    </row>
    <row r="5" spans="1:12" ht="19.5" thickBot="1">
      <c r="A5" s="139"/>
      <c r="B5" s="37" t="s">
        <v>25</v>
      </c>
      <c r="C5" s="36">
        <v>0</v>
      </c>
      <c r="D5" s="149" t="s">
        <v>16</v>
      </c>
      <c r="E5" s="150"/>
      <c r="G5" s="151" t="s">
        <v>26</v>
      </c>
      <c r="H5" s="151"/>
      <c r="I5" s="152" t="s">
        <v>27</v>
      </c>
      <c r="J5" s="152"/>
      <c r="K5" s="155" t="s">
        <v>35</v>
      </c>
      <c r="L5" s="155"/>
    </row>
    <row r="6" spans="2:12" ht="15.75" thickBot="1">
      <c r="B6" s="37" t="s">
        <v>24</v>
      </c>
      <c r="C6" s="36">
        <v>0</v>
      </c>
      <c r="D6" s="72"/>
      <c r="E6" s="70"/>
      <c r="G6" s="71"/>
      <c r="H6" s="71"/>
      <c r="I6" s="73"/>
      <c r="J6" s="73"/>
      <c r="K6" s="108"/>
      <c r="L6" s="108"/>
    </row>
    <row r="7" spans="2:12" ht="15.75" thickBot="1">
      <c r="B7" s="37" t="s">
        <v>34</v>
      </c>
      <c r="C7" s="36">
        <v>0</v>
      </c>
      <c r="D7" s="72"/>
      <c r="E7" s="101"/>
      <c r="G7" s="102"/>
      <c r="H7" s="102"/>
      <c r="I7" s="103"/>
      <c r="J7" s="103"/>
      <c r="K7" s="108"/>
      <c r="L7" s="108"/>
    </row>
    <row r="8" spans="2:12" ht="15.75" thickBot="1">
      <c r="B8" s="14" t="s">
        <v>0</v>
      </c>
      <c r="C8" s="38">
        <f>(C4+C5+C6+C7)/12</f>
        <v>0</v>
      </c>
      <c r="D8" s="51">
        <f>(C4/12)</f>
        <v>0</v>
      </c>
      <c r="E8" s="68" t="s">
        <v>23</v>
      </c>
      <c r="G8" s="60">
        <f>(C5/12)</f>
        <v>0</v>
      </c>
      <c r="H8" s="69" t="s">
        <v>23</v>
      </c>
      <c r="I8" s="74">
        <f>C6/12</f>
        <v>0</v>
      </c>
      <c r="J8" s="75" t="s">
        <v>23</v>
      </c>
      <c r="K8" s="117">
        <f>C7/12</f>
        <v>0</v>
      </c>
      <c r="L8" s="116" t="s">
        <v>23</v>
      </c>
    </row>
    <row r="9" spans="2:12" ht="15">
      <c r="B9" s="3"/>
      <c r="C9" s="28"/>
      <c r="D9" s="51"/>
      <c r="E9" s="55"/>
      <c r="F9" s="31"/>
      <c r="G9" s="60"/>
      <c r="H9" s="61"/>
      <c r="I9" s="76"/>
      <c r="J9" s="76"/>
      <c r="K9" s="109"/>
      <c r="L9" s="109"/>
    </row>
    <row r="10" spans="1:12" ht="15">
      <c r="A10" s="157" t="s">
        <v>58</v>
      </c>
      <c r="B10" s="2" t="s">
        <v>50</v>
      </c>
      <c r="C10" s="31" t="s">
        <v>15</v>
      </c>
      <c r="D10" s="51"/>
      <c r="E10" s="55"/>
      <c r="F10" s="17"/>
      <c r="G10" s="60"/>
      <c r="H10" s="61"/>
      <c r="I10" s="76"/>
      <c r="J10" s="76"/>
      <c r="K10" s="109"/>
      <c r="L10" s="109"/>
    </row>
    <row r="11" spans="1:12" ht="15">
      <c r="A11" s="158"/>
      <c r="B11" s="3" t="s">
        <v>51</v>
      </c>
      <c r="C11" s="143" t="s">
        <v>43</v>
      </c>
      <c r="D11" s="51"/>
      <c r="E11" s="55"/>
      <c r="F11" s="27"/>
      <c r="G11" s="60"/>
      <c r="H11" s="61"/>
      <c r="I11" s="76"/>
      <c r="J11" s="76"/>
      <c r="K11" s="109"/>
      <c r="L11" s="109"/>
    </row>
    <row r="12" spans="1:12" ht="15">
      <c r="A12" s="158"/>
      <c r="B12" s="3" t="s">
        <v>52</v>
      </c>
      <c r="C12" s="144" t="s">
        <v>44</v>
      </c>
      <c r="D12" s="51"/>
      <c r="E12" s="68"/>
      <c r="F12" s="144"/>
      <c r="G12" s="60"/>
      <c r="H12" s="69"/>
      <c r="I12" s="76"/>
      <c r="J12" s="76"/>
      <c r="K12" s="116"/>
      <c r="L12" s="116"/>
    </row>
    <row r="13" spans="1:12" ht="15">
      <c r="A13" s="158"/>
      <c r="B13" s="3" t="s">
        <v>53</v>
      </c>
      <c r="C13" s="145" t="s">
        <v>45</v>
      </c>
      <c r="D13" s="51"/>
      <c r="E13" s="68"/>
      <c r="F13" s="143"/>
      <c r="G13" s="60"/>
      <c r="H13" s="69"/>
      <c r="I13" s="76"/>
      <c r="J13" s="76"/>
      <c r="K13" s="116"/>
      <c r="L13" s="116"/>
    </row>
    <row r="14" spans="1:12" ht="15">
      <c r="A14" s="158"/>
      <c r="B14" s="3" t="s">
        <v>54</v>
      </c>
      <c r="C14" s="146" t="s">
        <v>46</v>
      </c>
      <c r="D14" s="51"/>
      <c r="E14" s="68"/>
      <c r="F14" s="145"/>
      <c r="G14" s="60"/>
      <c r="H14" s="69"/>
      <c r="I14" s="76"/>
      <c r="J14" s="76"/>
      <c r="K14" s="116"/>
      <c r="L14" s="116"/>
    </row>
    <row r="15" spans="1:12" ht="15">
      <c r="A15" s="158"/>
      <c r="B15" s="3" t="s">
        <v>55</v>
      </c>
      <c r="C15" s="147" t="s">
        <v>47</v>
      </c>
      <c r="D15" s="51"/>
      <c r="E15" s="68"/>
      <c r="F15" s="146"/>
      <c r="G15" s="60"/>
      <c r="H15" s="69"/>
      <c r="I15" s="76"/>
      <c r="J15" s="76"/>
      <c r="K15" s="116"/>
      <c r="L15" s="116"/>
    </row>
    <row r="16" spans="1:12" ht="15">
      <c r="A16" s="158"/>
      <c r="B16" s="3" t="s">
        <v>56</v>
      </c>
      <c r="C16" s="148" t="s">
        <v>48</v>
      </c>
      <c r="D16" s="51"/>
      <c r="E16" s="68"/>
      <c r="F16" s="147"/>
      <c r="G16" s="60"/>
      <c r="H16" s="69"/>
      <c r="I16" s="76"/>
      <c r="J16" s="76"/>
      <c r="K16" s="116"/>
      <c r="L16" s="116"/>
    </row>
    <row r="17" spans="1:12" ht="15">
      <c r="A17" s="158"/>
      <c r="B17" s="3" t="s">
        <v>57</v>
      </c>
      <c r="C17" s="156" t="s">
        <v>49</v>
      </c>
      <c r="D17" s="51"/>
      <c r="E17" s="68"/>
      <c r="F17" s="148"/>
      <c r="G17" s="60"/>
      <c r="H17" s="69"/>
      <c r="I17" s="76"/>
      <c r="J17" s="76"/>
      <c r="K17" s="116"/>
      <c r="L17" s="116"/>
    </row>
    <row r="18" spans="1:12" ht="15">
      <c r="A18" s="158"/>
      <c r="B18" s="3"/>
      <c r="C18" s="156"/>
      <c r="D18" s="51"/>
      <c r="E18" s="68"/>
      <c r="F18" s="148"/>
      <c r="G18" s="60"/>
      <c r="H18" s="69"/>
      <c r="I18" s="76"/>
      <c r="J18" s="76"/>
      <c r="K18" s="116"/>
      <c r="L18" s="116"/>
    </row>
    <row r="19" spans="1:12" ht="15">
      <c r="A19" s="157" t="s">
        <v>60</v>
      </c>
      <c r="B19" s="3" t="s">
        <v>61</v>
      </c>
      <c r="C19" s="156" t="s">
        <v>59</v>
      </c>
      <c r="D19" s="51"/>
      <c r="E19" s="68"/>
      <c r="F19" s="31"/>
      <c r="G19" s="60"/>
      <c r="H19" s="69"/>
      <c r="I19" s="76"/>
      <c r="J19" s="76"/>
      <c r="K19" s="109"/>
      <c r="L19" s="109"/>
    </row>
    <row r="20" spans="2:12" ht="15">
      <c r="B20" s="3"/>
      <c r="C20" s="27"/>
      <c r="D20" s="51"/>
      <c r="E20" s="55"/>
      <c r="F20" s="27"/>
      <c r="G20" s="60"/>
      <c r="H20" s="61"/>
      <c r="I20" s="76"/>
      <c r="J20" s="76"/>
      <c r="K20" s="109"/>
      <c r="L20" s="109"/>
    </row>
    <row r="21" spans="1:23" ht="19.5" thickBot="1">
      <c r="A21" s="98" t="s">
        <v>4</v>
      </c>
      <c r="B21" s="91"/>
      <c r="C21" s="92" t="s">
        <v>9</v>
      </c>
      <c r="D21" s="93" t="s">
        <v>22</v>
      </c>
      <c r="E21" s="94" t="s">
        <v>2</v>
      </c>
      <c r="F21" s="92"/>
      <c r="G21" s="95" t="s">
        <v>29</v>
      </c>
      <c r="H21" s="96" t="s">
        <v>2</v>
      </c>
      <c r="I21" s="97" t="s">
        <v>28</v>
      </c>
      <c r="J21" s="97" t="s">
        <v>2</v>
      </c>
      <c r="K21" s="110" t="s">
        <v>36</v>
      </c>
      <c r="L21" s="110" t="s">
        <v>2</v>
      </c>
      <c r="M21" s="90" t="s">
        <v>39</v>
      </c>
      <c r="O21" s="8"/>
      <c r="P21" s="8"/>
      <c r="Q21" s="8"/>
      <c r="R21" s="8"/>
      <c r="S21" s="8"/>
      <c r="T21" s="8"/>
      <c r="U21" s="8"/>
      <c r="V21" s="8"/>
      <c r="W21" s="8"/>
    </row>
    <row r="22" spans="1:23" ht="15.75" thickBot="1">
      <c r="A22" t="s">
        <v>7</v>
      </c>
      <c r="B22" s="3"/>
      <c r="C22" s="39">
        <v>0</v>
      </c>
      <c r="D22" s="51">
        <f>IF(ISBLANK(B27),$C$8*C22,(B27/12)*C22)</f>
        <v>0</v>
      </c>
      <c r="E22" s="56" t="e">
        <f>(D22/$C$8)</f>
        <v>#DIV/0!</v>
      </c>
      <c r="F22" s="29" t="s">
        <v>3</v>
      </c>
      <c r="G22" s="62"/>
      <c r="H22" s="63"/>
      <c r="I22" s="77"/>
      <c r="J22" s="77"/>
      <c r="K22" s="111"/>
      <c r="L22" s="111"/>
      <c r="M22" s="15"/>
      <c r="O22" s="8"/>
      <c r="P22" s="8"/>
      <c r="Q22" s="8"/>
      <c r="R22" s="8"/>
      <c r="S22" s="8"/>
      <c r="T22" s="8"/>
      <c r="U22" s="8"/>
      <c r="V22" s="8"/>
      <c r="W22" s="8"/>
    </row>
    <row r="23" spans="1:23" ht="15">
      <c r="A23" t="s">
        <v>6</v>
      </c>
      <c r="B23" s="3"/>
      <c r="C23" s="10"/>
      <c r="D23" s="52"/>
      <c r="E23" s="57" t="e">
        <f>(D22/$D$8)</f>
        <v>#DIV/0!</v>
      </c>
      <c r="F23" s="24" t="s">
        <v>18</v>
      </c>
      <c r="G23" s="64"/>
      <c r="H23" s="63"/>
      <c r="I23" s="77"/>
      <c r="J23" s="77"/>
      <c r="K23" s="111"/>
      <c r="L23" s="111"/>
      <c r="O23" s="8"/>
      <c r="P23" s="8"/>
      <c r="Q23" s="8"/>
      <c r="R23" s="8"/>
      <c r="S23" s="8"/>
      <c r="T23" s="8"/>
      <c r="U23" s="8"/>
      <c r="V23" s="8"/>
      <c r="W23" s="8"/>
    </row>
    <row r="24" spans="1:23" ht="15">
      <c r="A24" t="s">
        <v>10</v>
      </c>
      <c r="B24" s="3"/>
      <c r="C24" s="10"/>
      <c r="D24" s="52"/>
      <c r="E24" s="57"/>
      <c r="F24" s="24"/>
      <c r="G24" s="64"/>
      <c r="H24" s="63"/>
      <c r="I24" s="77"/>
      <c r="J24" s="77"/>
      <c r="K24" s="111"/>
      <c r="L24" s="111"/>
      <c r="O24" s="8"/>
      <c r="P24" s="8"/>
      <c r="Q24" s="8"/>
      <c r="R24" s="8"/>
      <c r="S24" s="8"/>
      <c r="T24" s="8"/>
      <c r="U24" s="8"/>
      <c r="V24" s="8"/>
      <c r="W24" s="8"/>
    </row>
    <row r="25" spans="1:23" ht="15">
      <c r="A25" t="s">
        <v>5</v>
      </c>
      <c r="B25" s="26"/>
      <c r="C25" s="10"/>
      <c r="D25" s="52"/>
      <c r="E25" s="56"/>
      <c r="F25" s="7"/>
      <c r="G25" s="62"/>
      <c r="H25" s="65"/>
      <c r="I25" s="78"/>
      <c r="J25" s="78"/>
      <c r="K25" s="112"/>
      <c r="L25" s="112"/>
      <c r="O25" s="8"/>
      <c r="P25" s="8"/>
      <c r="Q25" s="8"/>
      <c r="R25" s="8"/>
      <c r="S25" s="8"/>
      <c r="T25" s="8"/>
      <c r="U25" s="8"/>
      <c r="V25" s="8"/>
      <c r="W25" s="8"/>
    </row>
    <row r="26" spans="1:23" ht="15.75" thickBot="1">
      <c r="A26" t="s">
        <v>20</v>
      </c>
      <c r="B26" s="13"/>
      <c r="C26" s="12"/>
      <c r="D26" s="52">
        <f>($C$8*C22)-D22</f>
        <v>0</v>
      </c>
      <c r="E26" s="56" t="e">
        <f>(D26/$C$8)</f>
        <v>#DIV/0!</v>
      </c>
      <c r="F26" s="29" t="s">
        <v>3</v>
      </c>
      <c r="G26" s="62"/>
      <c r="H26" s="63"/>
      <c r="I26" s="77"/>
      <c r="J26" s="77"/>
      <c r="K26" s="111"/>
      <c r="L26" s="111"/>
      <c r="M26" s="15"/>
      <c r="O26" s="8"/>
      <c r="P26" s="8"/>
      <c r="Q26" s="8"/>
      <c r="R26" s="8"/>
      <c r="S26" s="8"/>
      <c r="T26" s="8"/>
      <c r="U26" s="8"/>
      <c r="V26" s="8"/>
      <c r="W26" s="8"/>
    </row>
    <row r="27" spans="1:23" ht="15.75" thickBot="1">
      <c r="A27" t="s">
        <v>8</v>
      </c>
      <c r="B27" s="43"/>
      <c r="C27" s="10"/>
      <c r="D27" s="52"/>
      <c r="E27" s="57" t="e">
        <f>(D26/$D$8)</f>
        <v>#DIV/0!</v>
      </c>
      <c r="F27" s="24" t="s">
        <v>18</v>
      </c>
      <c r="G27" s="64"/>
      <c r="H27" s="63"/>
      <c r="I27" s="77"/>
      <c r="J27" s="77"/>
      <c r="K27" s="111"/>
      <c r="L27" s="111"/>
      <c r="O27" s="8"/>
      <c r="P27" s="8"/>
      <c r="Q27" s="8"/>
      <c r="R27" s="8"/>
      <c r="S27" s="8"/>
      <c r="T27" s="8"/>
      <c r="U27" s="8"/>
      <c r="V27" s="8"/>
      <c r="W27" s="8"/>
    </row>
    <row r="28" spans="1:23" ht="15.75" thickBot="1">
      <c r="A28" t="s">
        <v>19</v>
      </c>
      <c r="B28" s="44"/>
      <c r="C28" s="10"/>
      <c r="D28" s="52"/>
      <c r="E28" s="56"/>
      <c r="F28" s="7"/>
      <c r="G28" s="62"/>
      <c r="H28" s="65"/>
      <c r="I28" s="78"/>
      <c r="J28" s="78"/>
      <c r="K28" s="112"/>
      <c r="L28" s="112"/>
      <c r="O28" s="8"/>
      <c r="P28" s="8"/>
      <c r="Q28" s="8"/>
      <c r="R28" s="8"/>
      <c r="S28" s="8"/>
      <c r="T28" s="8"/>
      <c r="U28" s="8"/>
      <c r="V28" s="8"/>
      <c r="W28" s="8"/>
    </row>
    <row r="29" spans="1:23" ht="15.75" thickBot="1">
      <c r="A29" t="s">
        <v>21</v>
      </c>
      <c r="B29" s="35"/>
      <c r="C29" s="39">
        <v>0</v>
      </c>
      <c r="D29" s="52">
        <f>$C$8*C29</f>
        <v>0</v>
      </c>
      <c r="E29" s="56" t="e">
        <f>D29/$C$8</f>
        <v>#DIV/0!</v>
      </c>
      <c r="F29" s="42" t="s">
        <v>3</v>
      </c>
      <c r="G29" s="62"/>
      <c r="H29" s="65"/>
      <c r="I29" s="78"/>
      <c r="J29" s="78"/>
      <c r="K29" s="112"/>
      <c r="L29" s="112"/>
      <c r="O29" s="8"/>
      <c r="P29" s="8"/>
      <c r="Q29" s="8"/>
      <c r="R29" s="8"/>
      <c r="S29" s="8"/>
      <c r="T29" s="8"/>
      <c r="U29" s="8"/>
      <c r="V29" s="8"/>
      <c r="W29" s="8"/>
    </row>
    <row r="30" spans="1:23" ht="15.75" thickBot="1">
      <c r="A30" s="45"/>
      <c r="B30" s="46"/>
      <c r="C30" s="47"/>
      <c r="D30" s="53"/>
      <c r="E30" s="58" t="e">
        <f>D29/$D$8</f>
        <v>#DIV/0!</v>
      </c>
      <c r="F30" s="48" t="s">
        <v>18</v>
      </c>
      <c r="G30" s="62"/>
      <c r="H30" s="65"/>
      <c r="I30" s="78"/>
      <c r="J30" s="78"/>
      <c r="K30" s="112"/>
      <c r="L30" s="112"/>
      <c r="O30" s="8"/>
      <c r="P30" s="8"/>
      <c r="Q30" s="8"/>
      <c r="R30" s="8"/>
      <c r="S30" s="8"/>
      <c r="T30" s="8"/>
      <c r="U30" s="8"/>
      <c r="V30" s="8"/>
      <c r="W30" s="8"/>
    </row>
    <row r="31" spans="1:23" ht="15.75" thickBot="1">
      <c r="A31" t="s">
        <v>7</v>
      </c>
      <c r="B31" s="3"/>
      <c r="C31" s="140"/>
      <c r="D31" s="51">
        <f>IF(ISBLANK(B36),$C$8*C31,(B36/12)*C31)</f>
        <v>0</v>
      </c>
      <c r="E31" s="56" t="e">
        <f>(D31/$C$8)</f>
        <v>#DIV/0!</v>
      </c>
      <c r="F31" s="29" t="s">
        <v>3</v>
      </c>
      <c r="G31" s="62"/>
      <c r="H31" s="65"/>
      <c r="I31" s="78"/>
      <c r="J31" s="78"/>
      <c r="K31" s="112"/>
      <c r="L31" s="112"/>
      <c r="O31" s="8"/>
      <c r="P31" s="8"/>
      <c r="Q31" s="8"/>
      <c r="R31" s="8"/>
      <c r="S31" s="8"/>
      <c r="T31" s="8"/>
      <c r="U31" s="8"/>
      <c r="V31" s="8"/>
      <c r="W31" s="8"/>
    </row>
    <row r="32" spans="1:23" ht="15">
      <c r="A32" t="s">
        <v>6</v>
      </c>
      <c r="B32" s="3"/>
      <c r="C32" s="10"/>
      <c r="D32" s="52"/>
      <c r="E32" s="57" t="e">
        <f>(D31/$D$8)</f>
        <v>#DIV/0!</v>
      </c>
      <c r="F32" s="24" t="s">
        <v>18</v>
      </c>
      <c r="G32" s="62"/>
      <c r="H32" s="65"/>
      <c r="I32" s="78"/>
      <c r="J32" s="78"/>
      <c r="K32" s="112"/>
      <c r="L32" s="112"/>
      <c r="O32" s="8"/>
      <c r="P32" s="8"/>
      <c r="Q32" s="8"/>
      <c r="R32" s="8"/>
      <c r="S32" s="8"/>
      <c r="T32" s="8"/>
      <c r="U32" s="8"/>
      <c r="V32" s="8"/>
      <c r="W32" s="8"/>
    </row>
    <row r="33" spans="1:23" ht="15">
      <c r="A33" t="s">
        <v>10</v>
      </c>
      <c r="B33" s="3"/>
      <c r="C33" s="10"/>
      <c r="D33" s="52"/>
      <c r="E33" s="57"/>
      <c r="F33" s="24"/>
      <c r="G33" s="62"/>
      <c r="H33" s="65"/>
      <c r="I33" s="78"/>
      <c r="J33" s="78"/>
      <c r="K33" s="112"/>
      <c r="L33" s="112"/>
      <c r="O33" s="8"/>
      <c r="P33" s="8"/>
      <c r="Q33" s="8"/>
      <c r="R33" s="8"/>
      <c r="S33" s="8"/>
      <c r="T33" s="8"/>
      <c r="U33" s="8"/>
      <c r="V33" s="8"/>
      <c r="W33" s="8"/>
    </row>
    <row r="34" spans="1:23" ht="15">
      <c r="A34" t="s">
        <v>5</v>
      </c>
      <c r="B34" s="26"/>
      <c r="C34" s="10"/>
      <c r="D34" s="52"/>
      <c r="E34" s="56"/>
      <c r="F34" s="29"/>
      <c r="G34" s="62"/>
      <c r="H34" s="65"/>
      <c r="I34" s="78"/>
      <c r="J34" s="78"/>
      <c r="K34" s="112"/>
      <c r="L34" s="112"/>
      <c r="O34" s="8"/>
      <c r="P34" s="8"/>
      <c r="Q34" s="8"/>
      <c r="R34" s="8"/>
      <c r="S34" s="8"/>
      <c r="T34" s="8"/>
      <c r="U34" s="8"/>
      <c r="V34" s="8"/>
      <c r="W34" s="8"/>
    </row>
    <row r="35" spans="1:23" ht="15.75" thickBot="1">
      <c r="A35" t="s">
        <v>20</v>
      </c>
      <c r="B35" s="13"/>
      <c r="C35" s="12"/>
      <c r="D35" s="52">
        <f>($C$8*C31)-D31</f>
        <v>0</v>
      </c>
      <c r="E35" s="56" t="e">
        <f>(D35/$C$8)</f>
        <v>#DIV/0!</v>
      </c>
      <c r="F35" s="29" t="s">
        <v>3</v>
      </c>
      <c r="G35" s="62"/>
      <c r="H35" s="65"/>
      <c r="I35" s="78"/>
      <c r="J35" s="78"/>
      <c r="K35" s="112"/>
      <c r="L35" s="112"/>
      <c r="O35" s="8"/>
      <c r="P35" s="8"/>
      <c r="Q35" s="8"/>
      <c r="R35" s="8"/>
      <c r="S35" s="8"/>
      <c r="T35" s="8"/>
      <c r="U35" s="8"/>
      <c r="V35" s="8"/>
      <c r="W35" s="8"/>
    </row>
    <row r="36" spans="1:23" ht="15.75" thickBot="1">
      <c r="A36" t="s">
        <v>8</v>
      </c>
      <c r="B36" s="43"/>
      <c r="C36" s="10"/>
      <c r="D36" s="52"/>
      <c r="E36" s="57" t="e">
        <f>(D35/$D$8)</f>
        <v>#DIV/0!</v>
      </c>
      <c r="F36" s="24" t="s">
        <v>18</v>
      </c>
      <c r="G36" s="62"/>
      <c r="H36" s="65"/>
      <c r="I36" s="78"/>
      <c r="J36" s="78"/>
      <c r="K36" s="112"/>
      <c r="L36" s="112"/>
      <c r="O36" s="8"/>
      <c r="P36" s="8"/>
      <c r="Q36" s="8"/>
      <c r="R36" s="8"/>
      <c r="S36" s="8"/>
      <c r="T36" s="8"/>
      <c r="U36" s="8"/>
      <c r="V36" s="8"/>
      <c r="W36" s="8"/>
    </row>
    <row r="37" spans="1:23" ht="15.75" thickBot="1">
      <c r="A37" t="s">
        <v>19</v>
      </c>
      <c r="B37" s="44"/>
      <c r="C37" s="10"/>
      <c r="D37" s="52"/>
      <c r="E37" s="56"/>
      <c r="F37" s="29"/>
      <c r="G37" s="62"/>
      <c r="H37" s="65"/>
      <c r="I37" s="78"/>
      <c r="J37" s="78"/>
      <c r="K37" s="112"/>
      <c r="L37" s="112"/>
      <c r="O37" s="8"/>
      <c r="P37" s="8"/>
      <c r="Q37" s="8"/>
      <c r="R37" s="8"/>
      <c r="S37" s="8"/>
      <c r="T37" s="8"/>
      <c r="U37" s="8"/>
      <c r="V37" s="8"/>
      <c r="W37" s="8"/>
    </row>
    <row r="38" spans="1:23" ht="15.75" thickBot="1">
      <c r="A38" t="s">
        <v>21</v>
      </c>
      <c r="B38" s="35"/>
      <c r="C38" s="39">
        <v>0</v>
      </c>
      <c r="D38" s="52">
        <f>$C$8*C38</f>
        <v>0</v>
      </c>
      <c r="E38" s="56" t="e">
        <f>D38/$C$8</f>
        <v>#DIV/0!</v>
      </c>
      <c r="F38" s="42" t="s">
        <v>3</v>
      </c>
      <c r="G38" s="62"/>
      <c r="H38" s="65"/>
      <c r="I38" s="78"/>
      <c r="J38" s="78"/>
      <c r="K38" s="112"/>
      <c r="L38" s="112"/>
      <c r="O38" s="8"/>
      <c r="P38" s="8"/>
      <c r="Q38" s="8"/>
      <c r="R38" s="8"/>
      <c r="S38" s="8"/>
      <c r="T38" s="8"/>
      <c r="U38" s="8"/>
      <c r="V38" s="8"/>
      <c r="W38" s="8"/>
    </row>
    <row r="39" spans="1:23" ht="15.75" thickBot="1">
      <c r="A39" s="45"/>
      <c r="B39" s="46"/>
      <c r="C39" s="47"/>
      <c r="D39" s="53"/>
      <c r="E39" s="58" t="e">
        <f>D38/$D$8</f>
        <v>#DIV/0!</v>
      </c>
      <c r="F39" s="48" t="s">
        <v>18</v>
      </c>
      <c r="G39" s="62"/>
      <c r="H39" s="65"/>
      <c r="I39" s="78"/>
      <c r="J39" s="78"/>
      <c r="K39" s="112"/>
      <c r="L39" s="112"/>
      <c r="O39" s="8"/>
      <c r="P39" s="8"/>
      <c r="Q39" s="8"/>
      <c r="R39" s="8"/>
      <c r="S39" s="8"/>
      <c r="T39" s="8"/>
      <c r="U39" s="8"/>
      <c r="V39" s="8"/>
      <c r="W39" s="8"/>
    </row>
    <row r="40" spans="1:23" ht="15.75" thickBot="1">
      <c r="A40" t="s">
        <v>7</v>
      </c>
      <c r="B40" s="3"/>
      <c r="C40" s="140">
        <v>0</v>
      </c>
      <c r="D40" s="51">
        <f>IF(ISBLANK(B45),$C$8*C40,(B45/12)*C40)</f>
        <v>0</v>
      </c>
      <c r="E40" s="56" t="e">
        <f>(D40/$C$8)</f>
        <v>#DIV/0!</v>
      </c>
      <c r="F40" s="29" t="s">
        <v>3</v>
      </c>
      <c r="G40" s="62"/>
      <c r="H40" s="65"/>
      <c r="I40" s="78"/>
      <c r="J40" s="78"/>
      <c r="K40" s="112"/>
      <c r="L40" s="112"/>
      <c r="O40" s="8"/>
      <c r="P40" s="8"/>
      <c r="Q40" s="8"/>
      <c r="R40" s="8"/>
      <c r="S40" s="8"/>
      <c r="T40" s="8"/>
      <c r="U40" s="8"/>
      <c r="V40" s="8"/>
      <c r="W40" s="8"/>
    </row>
    <row r="41" spans="1:23" ht="15">
      <c r="A41" t="s">
        <v>6</v>
      </c>
      <c r="B41" s="3"/>
      <c r="C41" s="10"/>
      <c r="D41" s="52"/>
      <c r="E41" s="57" t="e">
        <f>(D40/$D$8)</f>
        <v>#DIV/0!</v>
      </c>
      <c r="F41" s="24" t="s">
        <v>18</v>
      </c>
      <c r="G41" s="62"/>
      <c r="H41" s="65"/>
      <c r="I41" s="78"/>
      <c r="J41" s="78"/>
      <c r="K41" s="112"/>
      <c r="L41" s="112"/>
      <c r="O41" s="8"/>
      <c r="P41" s="8"/>
      <c r="Q41" s="8"/>
      <c r="R41" s="8"/>
      <c r="S41" s="8"/>
      <c r="T41" s="8"/>
      <c r="U41" s="8"/>
      <c r="V41" s="8"/>
      <c r="W41" s="8"/>
    </row>
    <row r="42" spans="1:23" ht="15">
      <c r="A42" t="s">
        <v>10</v>
      </c>
      <c r="B42" s="3"/>
      <c r="C42" s="10"/>
      <c r="D42" s="52"/>
      <c r="E42" s="57"/>
      <c r="F42" s="24"/>
      <c r="G42" s="62"/>
      <c r="H42" s="65"/>
      <c r="I42" s="78"/>
      <c r="J42" s="78"/>
      <c r="K42" s="112"/>
      <c r="L42" s="112"/>
      <c r="O42" s="8"/>
      <c r="P42" s="8"/>
      <c r="Q42" s="8"/>
      <c r="R42" s="8"/>
      <c r="S42" s="8"/>
      <c r="T42" s="8"/>
      <c r="U42" s="8"/>
      <c r="V42" s="8"/>
      <c r="W42" s="8"/>
    </row>
    <row r="43" spans="1:23" ht="15">
      <c r="A43" t="s">
        <v>5</v>
      </c>
      <c r="B43" s="26"/>
      <c r="C43" s="10"/>
      <c r="D43" s="52"/>
      <c r="E43" s="56"/>
      <c r="F43" s="29"/>
      <c r="G43" s="62"/>
      <c r="H43" s="65"/>
      <c r="I43" s="78"/>
      <c r="J43" s="78"/>
      <c r="K43" s="112"/>
      <c r="L43" s="112"/>
      <c r="O43" s="8"/>
      <c r="P43" s="8"/>
      <c r="Q43" s="8"/>
      <c r="R43" s="8"/>
      <c r="S43" s="8"/>
      <c r="T43" s="8"/>
      <c r="U43" s="8"/>
      <c r="V43" s="8"/>
      <c r="W43" s="8"/>
    </row>
    <row r="44" spans="1:23" ht="15.75" thickBot="1">
      <c r="A44" t="s">
        <v>20</v>
      </c>
      <c r="B44" s="13"/>
      <c r="C44" s="12"/>
      <c r="D44" s="52">
        <f>($C$8*C40)-D40</f>
        <v>0</v>
      </c>
      <c r="E44" s="56" t="e">
        <f>(D44/$C$8)</f>
        <v>#DIV/0!</v>
      </c>
      <c r="F44" s="29" t="s">
        <v>3</v>
      </c>
      <c r="G44" s="62"/>
      <c r="H44" s="65"/>
      <c r="I44" s="78"/>
      <c r="J44" s="78"/>
      <c r="K44" s="112"/>
      <c r="L44" s="112"/>
      <c r="O44" s="8"/>
      <c r="P44" s="8"/>
      <c r="Q44" s="8"/>
      <c r="R44" s="8"/>
      <c r="S44" s="8"/>
      <c r="T44" s="8"/>
      <c r="U44" s="8"/>
      <c r="V44" s="8"/>
      <c r="W44" s="8"/>
    </row>
    <row r="45" spans="1:23" ht="15.75" thickBot="1">
      <c r="A45" t="s">
        <v>8</v>
      </c>
      <c r="B45" s="43"/>
      <c r="C45" s="10"/>
      <c r="D45" s="52"/>
      <c r="E45" s="57" t="e">
        <f>(D44/$D$8)</f>
        <v>#DIV/0!</v>
      </c>
      <c r="F45" s="24" t="s">
        <v>18</v>
      </c>
      <c r="G45" s="62"/>
      <c r="H45" s="65"/>
      <c r="I45" s="78"/>
      <c r="J45" s="78"/>
      <c r="K45" s="112"/>
      <c r="L45" s="112"/>
      <c r="O45" s="8"/>
      <c r="P45" s="8"/>
      <c r="Q45" s="8"/>
      <c r="R45" s="8"/>
      <c r="S45" s="8"/>
      <c r="T45" s="8"/>
      <c r="U45" s="8"/>
      <c r="V45" s="8"/>
      <c r="W45" s="8"/>
    </row>
    <row r="46" spans="1:23" ht="15.75" thickBot="1">
      <c r="A46" t="s">
        <v>19</v>
      </c>
      <c r="B46" s="44"/>
      <c r="C46" s="10"/>
      <c r="D46" s="52"/>
      <c r="E46" s="56"/>
      <c r="F46" s="29"/>
      <c r="G46" s="62"/>
      <c r="H46" s="65"/>
      <c r="I46" s="78"/>
      <c r="J46" s="78"/>
      <c r="K46" s="112"/>
      <c r="L46" s="112"/>
      <c r="O46" s="8"/>
      <c r="P46" s="8"/>
      <c r="Q46" s="8"/>
      <c r="R46" s="8"/>
      <c r="S46" s="8"/>
      <c r="T46" s="8"/>
      <c r="U46" s="8"/>
      <c r="V46" s="8"/>
      <c r="W46" s="8"/>
    </row>
    <row r="47" spans="1:23" ht="15.75" thickBot="1">
      <c r="A47" t="s">
        <v>21</v>
      </c>
      <c r="B47" s="35"/>
      <c r="C47" s="39">
        <v>0</v>
      </c>
      <c r="D47" s="52">
        <f>$C$8*C47</f>
        <v>0</v>
      </c>
      <c r="E47" s="56" t="e">
        <f>D47/$C$8</f>
        <v>#DIV/0!</v>
      </c>
      <c r="F47" s="42" t="s">
        <v>3</v>
      </c>
      <c r="G47" s="62"/>
      <c r="H47" s="65"/>
      <c r="I47" s="78"/>
      <c r="J47" s="78"/>
      <c r="K47" s="112"/>
      <c r="L47" s="112"/>
      <c r="O47" s="8"/>
      <c r="P47" s="8"/>
      <c r="Q47" s="8"/>
      <c r="R47" s="8"/>
      <c r="S47" s="8"/>
      <c r="T47" s="8"/>
      <c r="U47" s="8"/>
      <c r="V47" s="8"/>
      <c r="W47" s="8"/>
    </row>
    <row r="48" spans="1:23" ht="15.75" thickBot="1">
      <c r="A48" s="45"/>
      <c r="B48" s="46"/>
      <c r="C48" s="47"/>
      <c r="D48" s="53"/>
      <c r="E48" s="58" t="e">
        <f>D47/$D$8</f>
        <v>#DIV/0!</v>
      </c>
      <c r="F48" s="48" t="s">
        <v>18</v>
      </c>
      <c r="G48" s="62"/>
      <c r="H48" s="65"/>
      <c r="I48" s="78"/>
      <c r="J48" s="78"/>
      <c r="K48" s="112"/>
      <c r="L48" s="112"/>
      <c r="O48" s="8"/>
      <c r="P48" s="8"/>
      <c r="Q48" s="8"/>
      <c r="R48" s="8"/>
      <c r="S48" s="8"/>
      <c r="T48" s="8"/>
      <c r="U48" s="8"/>
      <c r="V48" s="8"/>
      <c r="W48" s="8"/>
    </row>
    <row r="49" spans="1:23" ht="15.75" thickBot="1">
      <c r="A49" t="s">
        <v>7</v>
      </c>
      <c r="B49" s="3"/>
      <c r="C49" s="140">
        <v>0</v>
      </c>
      <c r="D49" s="51">
        <f>IF(ISBLANK(B54),$C$8*C49,(B54/12)*C49)</f>
        <v>0</v>
      </c>
      <c r="E49" s="56" t="e">
        <f>(D49/$C$8)</f>
        <v>#DIV/0!</v>
      </c>
      <c r="F49" s="29" t="s">
        <v>3</v>
      </c>
      <c r="G49" s="62"/>
      <c r="H49" s="65"/>
      <c r="I49" s="78"/>
      <c r="J49" s="78"/>
      <c r="K49" s="112"/>
      <c r="L49" s="112"/>
      <c r="O49" s="8"/>
      <c r="P49" s="8"/>
      <c r="Q49" s="8"/>
      <c r="R49" s="8"/>
      <c r="S49" s="8"/>
      <c r="T49" s="8"/>
      <c r="U49" s="8"/>
      <c r="V49" s="8"/>
      <c r="W49" s="8"/>
    </row>
    <row r="50" spans="1:23" ht="15">
      <c r="A50" t="s">
        <v>6</v>
      </c>
      <c r="B50" s="3"/>
      <c r="C50" s="10"/>
      <c r="D50" s="52"/>
      <c r="E50" s="57" t="e">
        <f>(D49/$D$8)</f>
        <v>#DIV/0!</v>
      </c>
      <c r="F50" s="24" t="s">
        <v>18</v>
      </c>
      <c r="G50" s="62"/>
      <c r="H50" s="65"/>
      <c r="I50" s="78"/>
      <c r="J50" s="78"/>
      <c r="K50" s="112"/>
      <c r="L50" s="112"/>
      <c r="O50" s="8"/>
      <c r="P50" s="8"/>
      <c r="Q50" s="8"/>
      <c r="R50" s="8"/>
      <c r="S50" s="8"/>
      <c r="T50" s="8"/>
      <c r="U50" s="8"/>
      <c r="V50" s="8"/>
      <c r="W50" s="8"/>
    </row>
    <row r="51" spans="1:23" ht="15">
      <c r="A51" t="s">
        <v>10</v>
      </c>
      <c r="B51" s="3"/>
      <c r="C51" s="10"/>
      <c r="D51" s="52"/>
      <c r="E51" s="57"/>
      <c r="F51" s="24"/>
      <c r="G51" s="62"/>
      <c r="H51" s="65"/>
      <c r="I51" s="78"/>
      <c r="J51" s="78"/>
      <c r="K51" s="112"/>
      <c r="L51" s="112"/>
      <c r="O51" s="8"/>
      <c r="P51" s="8"/>
      <c r="Q51" s="8"/>
      <c r="R51" s="8"/>
      <c r="S51" s="8"/>
      <c r="T51" s="8"/>
      <c r="U51" s="8"/>
      <c r="V51" s="8"/>
      <c r="W51" s="8"/>
    </row>
    <row r="52" spans="1:23" ht="15">
      <c r="A52" t="s">
        <v>5</v>
      </c>
      <c r="B52" s="26"/>
      <c r="C52" s="10"/>
      <c r="D52" s="52"/>
      <c r="E52" s="56"/>
      <c r="F52" s="29"/>
      <c r="G52" s="62"/>
      <c r="H52" s="65"/>
      <c r="I52" s="78"/>
      <c r="J52" s="78"/>
      <c r="K52" s="112"/>
      <c r="L52" s="112"/>
      <c r="O52" s="8"/>
      <c r="P52" s="8"/>
      <c r="Q52" s="8"/>
      <c r="R52" s="8"/>
      <c r="S52" s="8"/>
      <c r="T52" s="8"/>
      <c r="U52" s="8"/>
      <c r="V52" s="8"/>
      <c r="W52" s="8"/>
    </row>
    <row r="53" spans="1:23" ht="15.75" thickBot="1">
      <c r="A53" t="s">
        <v>20</v>
      </c>
      <c r="B53" s="13"/>
      <c r="C53" s="12"/>
      <c r="D53" s="52">
        <f>($C$8*C49)-D49</f>
        <v>0</v>
      </c>
      <c r="E53" s="56" t="e">
        <f>(D53/$C$8)</f>
        <v>#DIV/0!</v>
      </c>
      <c r="F53" s="29" t="s">
        <v>3</v>
      </c>
      <c r="G53" s="62"/>
      <c r="H53" s="65"/>
      <c r="I53" s="78"/>
      <c r="J53" s="78"/>
      <c r="K53" s="112"/>
      <c r="L53" s="112"/>
      <c r="O53" s="8"/>
      <c r="P53" s="8"/>
      <c r="Q53" s="8"/>
      <c r="R53" s="8"/>
      <c r="S53" s="8"/>
      <c r="T53" s="8"/>
      <c r="U53" s="8"/>
      <c r="V53" s="8"/>
      <c r="W53" s="8"/>
    </row>
    <row r="54" spans="1:23" ht="15.75" thickBot="1">
      <c r="A54" t="s">
        <v>8</v>
      </c>
      <c r="B54" s="43"/>
      <c r="C54" s="10"/>
      <c r="D54" s="52"/>
      <c r="E54" s="57" t="e">
        <f>(D53/$D$8)</f>
        <v>#DIV/0!</v>
      </c>
      <c r="F54" s="24" t="s">
        <v>18</v>
      </c>
      <c r="G54" s="62"/>
      <c r="H54" s="65"/>
      <c r="I54" s="78"/>
      <c r="J54" s="78"/>
      <c r="K54" s="112"/>
      <c r="L54" s="112"/>
      <c r="O54" s="8"/>
      <c r="P54" s="8"/>
      <c r="Q54" s="8"/>
      <c r="R54" s="8"/>
      <c r="S54" s="8"/>
      <c r="T54" s="8"/>
      <c r="U54" s="8"/>
      <c r="V54" s="8"/>
      <c r="W54" s="8"/>
    </row>
    <row r="55" spans="1:23" ht="15.75" thickBot="1">
      <c r="A55" t="s">
        <v>19</v>
      </c>
      <c r="B55" s="44"/>
      <c r="C55" s="10"/>
      <c r="D55" s="52"/>
      <c r="E55" s="56"/>
      <c r="F55" s="29"/>
      <c r="G55" s="62"/>
      <c r="H55" s="65"/>
      <c r="I55" s="78"/>
      <c r="J55" s="78"/>
      <c r="K55" s="112"/>
      <c r="L55" s="112"/>
      <c r="O55" s="8"/>
      <c r="P55" s="8"/>
      <c r="Q55" s="8"/>
      <c r="R55" s="8"/>
      <c r="S55" s="8"/>
      <c r="T55" s="8"/>
      <c r="U55" s="8"/>
      <c r="V55" s="8"/>
      <c r="W55" s="8"/>
    </row>
    <row r="56" spans="1:23" ht="15.75" thickBot="1">
      <c r="A56" t="s">
        <v>21</v>
      </c>
      <c r="B56" s="35"/>
      <c r="C56" s="39">
        <v>0</v>
      </c>
      <c r="D56" s="52">
        <f>$C$8*C56</f>
        <v>0</v>
      </c>
      <c r="E56" s="56" t="e">
        <f>D56/$C$8</f>
        <v>#DIV/0!</v>
      </c>
      <c r="F56" s="42" t="s">
        <v>3</v>
      </c>
      <c r="G56" s="62"/>
      <c r="H56" s="65"/>
      <c r="I56" s="78"/>
      <c r="J56" s="78"/>
      <c r="K56" s="112"/>
      <c r="L56" s="112"/>
      <c r="O56" s="8"/>
      <c r="P56" s="8"/>
      <c r="Q56" s="8"/>
      <c r="R56" s="8"/>
      <c r="S56" s="8"/>
      <c r="T56" s="8"/>
      <c r="U56" s="8"/>
      <c r="V56" s="8"/>
      <c r="W56" s="8"/>
    </row>
    <row r="57" spans="1:23" ht="15.75" thickBot="1">
      <c r="A57" s="45"/>
      <c r="B57" s="46"/>
      <c r="C57" s="47"/>
      <c r="D57" s="53"/>
      <c r="E57" s="58" t="e">
        <f>D56/$D$8</f>
        <v>#DIV/0!</v>
      </c>
      <c r="F57" s="48" t="s">
        <v>18</v>
      </c>
      <c r="G57" s="62"/>
      <c r="H57" s="65"/>
      <c r="I57" s="78"/>
      <c r="J57" s="78"/>
      <c r="K57" s="112"/>
      <c r="L57" s="112"/>
      <c r="O57" s="8"/>
      <c r="P57" s="8"/>
      <c r="Q57" s="8"/>
      <c r="R57" s="8"/>
      <c r="S57" s="8"/>
      <c r="T57" s="8"/>
      <c r="U57" s="8"/>
      <c r="V57" s="8"/>
      <c r="W57" s="8"/>
    </row>
    <row r="58" spans="1:23" ht="15.75" thickBot="1">
      <c r="A58" t="s">
        <v>7</v>
      </c>
      <c r="B58" s="3"/>
      <c r="C58" s="140">
        <v>0</v>
      </c>
      <c r="D58" s="51">
        <f>IF(ISBLANK(B63),$C$8*C58,(B63/12)*C58)</f>
        <v>0</v>
      </c>
      <c r="E58" s="56" t="e">
        <f>(D58/$C$8)</f>
        <v>#DIV/0!</v>
      </c>
      <c r="F58" s="29" t="s">
        <v>3</v>
      </c>
      <c r="G58" s="62"/>
      <c r="H58" s="65"/>
      <c r="I58" s="78"/>
      <c r="J58" s="78"/>
      <c r="K58" s="112"/>
      <c r="L58" s="112"/>
      <c r="O58" s="8"/>
      <c r="P58" s="8"/>
      <c r="Q58" s="8"/>
      <c r="R58" s="8"/>
      <c r="S58" s="8"/>
      <c r="T58" s="8"/>
      <c r="U58" s="8"/>
      <c r="V58" s="8"/>
      <c r="W58" s="8"/>
    </row>
    <row r="59" spans="1:23" ht="15">
      <c r="A59" t="s">
        <v>6</v>
      </c>
      <c r="B59" s="3"/>
      <c r="C59" s="10"/>
      <c r="D59" s="52"/>
      <c r="E59" s="57" t="e">
        <f>(D58/$D$8)</f>
        <v>#DIV/0!</v>
      </c>
      <c r="F59" s="24" t="s">
        <v>18</v>
      </c>
      <c r="G59" s="62"/>
      <c r="H59" s="65"/>
      <c r="I59" s="78"/>
      <c r="J59" s="78"/>
      <c r="K59" s="112"/>
      <c r="L59" s="112"/>
      <c r="O59" s="8"/>
      <c r="P59" s="8"/>
      <c r="Q59" s="8"/>
      <c r="R59" s="8"/>
      <c r="S59" s="8"/>
      <c r="T59" s="8"/>
      <c r="U59" s="8"/>
      <c r="V59" s="8"/>
      <c r="W59" s="8"/>
    </row>
    <row r="60" spans="1:23" ht="15">
      <c r="A60" t="s">
        <v>10</v>
      </c>
      <c r="B60" s="3"/>
      <c r="C60" s="10"/>
      <c r="D60" s="52"/>
      <c r="E60" s="57"/>
      <c r="F60" s="24"/>
      <c r="G60" s="62"/>
      <c r="H60" s="65"/>
      <c r="I60" s="78"/>
      <c r="J60" s="78"/>
      <c r="K60" s="112"/>
      <c r="L60" s="112"/>
      <c r="O60" s="8"/>
      <c r="P60" s="8"/>
      <c r="Q60" s="8"/>
      <c r="R60" s="8"/>
      <c r="S60" s="8"/>
      <c r="T60" s="8"/>
      <c r="U60" s="8"/>
      <c r="V60" s="8"/>
      <c r="W60" s="8"/>
    </row>
    <row r="61" spans="1:23" ht="15">
      <c r="A61" t="s">
        <v>5</v>
      </c>
      <c r="B61" s="26"/>
      <c r="C61" s="10"/>
      <c r="D61" s="52"/>
      <c r="E61" s="56"/>
      <c r="F61" s="29"/>
      <c r="G61" s="62"/>
      <c r="H61" s="65"/>
      <c r="I61" s="78"/>
      <c r="J61" s="78"/>
      <c r="K61" s="112"/>
      <c r="L61" s="112"/>
      <c r="O61" s="8"/>
      <c r="P61" s="8"/>
      <c r="Q61" s="8"/>
      <c r="R61" s="8"/>
      <c r="S61" s="8"/>
      <c r="T61" s="8"/>
      <c r="U61" s="8"/>
      <c r="V61" s="8"/>
      <c r="W61" s="8"/>
    </row>
    <row r="62" spans="1:23" ht="15.75" thickBot="1">
      <c r="A62" t="s">
        <v>20</v>
      </c>
      <c r="B62" s="13"/>
      <c r="C62" s="12"/>
      <c r="D62" s="52">
        <f>($C$8*C58)-D58</f>
        <v>0</v>
      </c>
      <c r="E62" s="56" t="e">
        <f>(D62/$C$8)</f>
        <v>#DIV/0!</v>
      </c>
      <c r="F62" s="29" t="s">
        <v>3</v>
      </c>
      <c r="G62" s="62"/>
      <c r="H62" s="65"/>
      <c r="I62" s="78"/>
      <c r="J62" s="78"/>
      <c r="K62" s="112"/>
      <c r="L62" s="112"/>
      <c r="O62" s="8"/>
      <c r="P62" s="8"/>
      <c r="Q62" s="8"/>
      <c r="R62" s="8"/>
      <c r="S62" s="8"/>
      <c r="T62" s="8"/>
      <c r="U62" s="8"/>
      <c r="V62" s="8"/>
      <c r="W62" s="8"/>
    </row>
    <row r="63" spans="1:23" ht="15.75" thickBot="1">
      <c r="A63" t="s">
        <v>8</v>
      </c>
      <c r="B63" s="43"/>
      <c r="C63" s="10"/>
      <c r="D63" s="52"/>
      <c r="E63" s="57" t="e">
        <f>(D62/$D$8)</f>
        <v>#DIV/0!</v>
      </c>
      <c r="F63" s="24" t="s">
        <v>18</v>
      </c>
      <c r="G63" s="62"/>
      <c r="H63" s="65"/>
      <c r="I63" s="78"/>
      <c r="J63" s="78"/>
      <c r="K63" s="112"/>
      <c r="L63" s="112"/>
      <c r="O63" s="8"/>
      <c r="P63" s="8"/>
      <c r="Q63" s="8"/>
      <c r="R63" s="8"/>
      <c r="S63" s="8"/>
      <c r="T63" s="8"/>
      <c r="U63" s="8"/>
      <c r="V63" s="8"/>
      <c r="W63" s="8"/>
    </row>
    <row r="64" spans="1:23" ht="15.75" thickBot="1">
      <c r="A64" t="s">
        <v>19</v>
      </c>
      <c r="B64" s="44"/>
      <c r="C64" s="10"/>
      <c r="D64" s="52"/>
      <c r="E64" s="56"/>
      <c r="F64" s="29"/>
      <c r="G64" s="62"/>
      <c r="H64" s="65"/>
      <c r="I64" s="78"/>
      <c r="J64" s="78"/>
      <c r="K64" s="112"/>
      <c r="L64" s="112"/>
      <c r="O64" s="8"/>
      <c r="P64" s="8"/>
      <c r="Q64" s="8"/>
      <c r="R64" s="8"/>
      <c r="S64" s="8"/>
      <c r="T64" s="8"/>
      <c r="U64" s="8"/>
      <c r="V64" s="8"/>
      <c r="W64" s="8"/>
    </row>
    <row r="65" spans="1:23" ht="15.75" thickBot="1">
      <c r="A65" t="s">
        <v>21</v>
      </c>
      <c r="B65" s="35"/>
      <c r="C65" s="39">
        <v>0</v>
      </c>
      <c r="D65" s="52">
        <f>$C$8*C65</f>
        <v>0</v>
      </c>
      <c r="E65" s="56" t="e">
        <f>D65/$C$8</f>
        <v>#DIV/0!</v>
      </c>
      <c r="F65" s="42" t="s">
        <v>3</v>
      </c>
      <c r="G65" s="62"/>
      <c r="H65" s="65"/>
      <c r="I65" s="78"/>
      <c r="J65" s="78"/>
      <c r="K65" s="112"/>
      <c r="L65" s="112"/>
      <c r="O65" s="8"/>
      <c r="P65" s="8"/>
      <c r="Q65" s="8"/>
      <c r="R65" s="8"/>
      <c r="S65" s="8"/>
      <c r="T65" s="8"/>
      <c r="U65" s="8"/>
      <c r="V65" s="8"/>
      <c r="W65" s="8"/>
    </row>
    <row r="66" spans="1:23" ht="15.75" thickBot="1">
      <c r="A66" s="45"/>
      <c r="B66" s="46"/>
      <c r="C66" s="47"/>
      <c r="D66" s="53"/>
      <c r="E66" s="58" t="e">
        <f>D65/$D$8</f>
        <v>#DIV/0!</v>
      </c>
      <c r="F66" s="48" t="s">
        <v>18</v>
      </c>
      <c r="G66" s="62"/>
      <c r="H66" s="65"/>
      <c r="I66" s="78"/>
      <c r="J66" s="78"/>
      <c r="K66" s="112"/>
      <c r="L66" s="112"/>
      <c r="O66" s="8"/>
      <c r="P66" s="8"/>
      <c r="Q66" s="8"/>
      <c r="R66" s="8"/>
      <c r="S66" s="8"/>
      <c r="T66" s="8"/>
      <c r="U66" s="8"/>
      <c r="V66" s="8"/>
      <c r="W66" s="8"/>
    </row>
    <row r="67" spans="1:23" ht="15.75" thickBot="1">
      <c r="A67" t="s">
        <v>7</v>
      </c>
      <c r="B67" s="3"/>
      <c r="C67" s="140">
        <v>0</v>
      </c>
      <c r="D67" s="51">
        <f>IF(ISBLANK(B72),$C$8*C67,(B72/12)*C67)</f>
        <v>0</v>
      </c>
      <c r="E67" s="56" t="e">
        <f>(D67/$C$8)</f>
        <v>#DIV/0!</v>
      </c>
      <c r="F67" s="42" t="s">
        <v>3</v>
      </c>
      <c r="G67" s="62"/>
      <c r="H67" s="65"/>
      <c r="I67" s="78"/>
      <c r="J67" s="78"/>
      <c r="K67" s="112"/>
      <c r="L67" s="112"/>
      <c r="O67" s="8"/>
      <c r="P67" s="8"/>
      <c r="Q67" s="8"/>
      <c r="R67" s="8"/>
      <c r="S67" s="8"/>
      <c r="T67" s="8"/>
      <c r="U67" s="8"/>
      <c r="V67" s="8"/>
      <c r="W67" s="8"/>
    </row>
    <row r="68" spans="1:23" ht="15">
      <c r="A68" t="s">
        <v>6</v>
      </c>
      <c r="B68" s="3"/>
      <c r="C68" s="10"/>
      <c r="D68" s="52"/>
      <c r="E68" s="57" t="e">
        <f>(D67/$D$8)</f>
        <v>#DIV/0!</v>
      </c>
      <c r="F68" s="24" t="s">
        <v>18</v>
      </c>
      <c r="G68" s="62"/>
      <c r="H68" s="65"/>
      <c r="I68" s="78"/>
      <c r="J68" s="78"/>
      <c r="K68" s="112"/>
      <c r="L68" s="112"/>
      <c r="O68" s="8"/>
      <c r="P68" s="8"/>
      <c r="Q68" s="8"/>
      <c r="R68" s="8"/>
      <c r="S68" s="8"/>
      <c r="T68" s="8"/>
      <c r="U68" s="8"/>
      <c r="V68" s="8"/>
      <c r="W68" s="8"/>
    </row>
    <row r="69" spans="1:23" ht="15">
      <c r="A69" t="s">
        <v>10</v>
      </c>
      <c r="B69" s="3"/>
      <c r="C69" s="10"/>
      <c r="D69" s="52"/>
      <c r="E69" s="57"/>
      <c r="F69" s="24"/>
      <c r="G69" s="62"/>
      <c r="H69" s="65"/>
      <c r="I69" s="78"/>
      <c r="J69" s="78"/>
      <c r="K69" s="112"/>
      <c r="L69" s="112"/>
      <c r="O69" s="8"/>
      <c r="P69" s="8"/>
      <c r="Q69" s="8"/>
      <c r="R69" s="8"/>
      <c r="S69" s="8"/>
      <c r="T69" s="8"/>
      <c r="U69" s="8"/>
      <c r="V69" s="8"/>
      <c r="W69" s="8"/>
    </row>
    <row r="70" spans="1:23" ht="15">
      <c r="A70" t="s">
        <v>5</v>
      </c>
      <c r="B70" s="26"/>
      <c r="C70" s="10"/>
      <c r="D70" s="52"/>
      <c r="E70" s="56"/>
      <c r="F70" s="42"/>
      <c r="G70" s="62"/>
      <c r="H70" s="65"/>
      <c r="I70" s="78"/>
      <c r="J70" s="78"/>
      <c r="K70" s="112"/>
      <c r="L70" s="112"/>
      <c r="O70" s="8"/>
      <c r="P70" s="8"/>
      <c r="Q70" s="8"/>
      <c r="R70" s="8"/>
      <c r="S70" s="8"/>
      <c r="T70" s="8"/>
      <c r="U70" s="8"/>
      <c r="V70" s="8"/>
      <c r="W70" s="8"/>
    </row>
    <row r="71" spans="1:23" ht="15.75" thickBot="1">
      <c r="A71" t="s">
        <v>20</v>
      </c>
      <c r="B71" s="13"/>
      <c r="C71" s="12"/>
      <c r="D71" s="52">
        <f>($C$8*C67)-D67</f>
        <v>0</v>
      </c>
      <c r="E71" s="56" t="e">
        <f>(D71/$C$8)</f>
        <v>#DIV/0!</v>
      </c>
      <c r="F71" s="42" t="s">
        <v>3</v>
      </c>
      <c r="G71" s="62"/>
      <c r="H71" s="65"/>
      <c r="I71" s="78"/>
      <c r="J71" s="78"/>
      <c r="K71" s="112"/>
      <c r="L71" s="112"/>
      <c r="O71" s="8"/>
      <c r="P71" s="8"/>
      <c r="Q71" s="8"/>
      <c r="R71" s="8"/>
      <c r="S71" s="8"/>
      <c r="T71" s="8"/>
      <c r="U71" s="8"/>
      <c r="V71" s="8"/>
      <c r="W71" s="8"/>
    </row>
    <row r="72" spans="1:23" ht="15.75" thickBot="1">
      <c r="A72" t="s">
        <v>8</v>
      </c>
      <c r="B72" s="43"/>
      <c r="C72" s="10"/>
      <c r="D72" s="52"/>
      <c r="E72" s="57" t="e">
        <f>(D71/$D$8)</f>
        <v>#DIV/0!</v>
      </c>
      <c r="F72" s="24" t="s">
        <v>18</v>
      </c>
      <c r="G72" s="62"/>
      <c r="H72" s="65"/>
      <c r="I72" s="78"/>
      <c r="J72" s="78"/>
      <c r="K72" s="112"/>
      <c r="L72" s="112"/>
      <c r="O72" s="8"/>
      <c r="P72" s="8"/>
      <c r="Q72" s="8"/>
      <c r="R72" s="8"/>
      <c r="S72" s="8"/>
      <c r="T72" s="8"/>
      <c r="U72" s="8"/>
      <c r="V72" s="8"/>
      <c r="W72" s="8"/>
    </row>
    <row r="73" spans="1:23" ht="15.75" thickBot="1">
      <c r="A73" t="s">
        <v>19</v>
      </c>
      <c r="B73" s="44"/>
      <c r="C73" s="10"/>
      <c r="D73" s="52"/>
      <c r="E73" s="56"/>
      <c r="F73" s="42"/>
      <c r="G73" s="62"/>
      <c r="H73" s="65"/>
      <c r="I73" s="78"/>
      <c r="J73" s="78"/>
      <c r="K73" s="112"/>
      <c r="L73" s="112"/>
      <c r="O73" s="8"/>
      <c r="P73" s="8"/>
      <c r="Q73" s="8"/>
      <c r="R73" s="8"/>
      <c r="S73" s="8"/>
      <c r="T73" s="8"/>
      <c r="U73" s="8"/>
      <c r="V73" s="8"/>
      <c r="W73" s="8"/>
    </row>
    <row r="74" spans="1:23" ht="15.75" thickBot="1">
      <c r="A74" t="s">
        <v>21</v>
      </c>
      <c r="B74" s="35"/>
      <c r="C74" s="39">
        <v>0</v>
      </c>
      <c r="D74" s="52">
        <f>$C$8*C74</f>
        <v>0</v>
      </c>
      <c r="E74" s="56" t="e">
        <f>D74/$C$8</f>
        <v>#DIV/0!</v>
      </c>
      <c r="F74" s="42" t="s">
        <v>3</v>
      </c>
      <c r="G74" s="62"/>
      <c r="H74" s="65"/>
      <c r="I74" s="78"/>
      <c r="J74" s="78"/>
      <c r="K74" s="112"/>
      <c r="L74" s="112"/>
      <c r="O74" s="8"/>
      <c r="P74" s="8"/>
      <c r="Q74" s="8"/>
      <c r="R74" s="8"/>
      <c r="S74" s="8"/>
      <c r="T74" s="8"/>
      <c r="U74" s="8"/>
      <c r="V74" s="8"/>
      <c r="W74" s="8"/>
    </row>
    <row r="75" spans="1:23" ht="15.75" thickBot="1">
      <c r="A75" s="45"/>
      <c r="B75" s="46"/>
      <c r="C75" s="47"/>
      <c r="D75" s="53"/>
      <c r="E75" s="58" t="e">
        <f>D74/$D$8</f>
        <v>#DIV/0!</v>
      </c>
      <c r="F75" s="48" t="s">
        <v>18</v>
      </c>
      <c r="G75" s="62"/>
      <c r="H75" s="65"/>
      <c r="I75" s="78"/>
      <c r="J75" s="78"/>
      <c r="K75" s="112"/>
      <c r="L75" s="112"/>
      <c r="O75" s="8"/>
      <c r="P75" s="8"/>
      <c r="Q75" s="8"/>
      <c r="R75" s="8"/>
      <c r="S75" s="8"/>
      <c r="T75" s="8"/>
      <c r="U75" s="8"/>
      <c r="V75" s="8"/>
      <c r="W75" s="8"/>
    </row>
    <row r="76" spans="1:23" ht="18.75">
      <c r="A76" s="99" t="s">
        <v>40</v>
      </c>
      <c r="B76" s="3"/>
      <c r="C76" s="105" t="s">
        <v>33</v>
      </c>
      <c r="D76" s="52"/>
      <c r="E76" s="57"/>
      <c r="F76" s="7"/>
      <c r="G76" s="62"/>
      <c r="H76" s="65"/>
      <c r="I76" s="78"/>
      <c r="J76" s="78"/>
      <c r="K76" s="112"/>
      <c r="L76" s="112"/>
      <c r="O76" s="8"/>
      <c r="P76" s="8"/>
      <c r="Q76" s="8"/>
      <c r="R76" s="8"/>
      <c r="S76" s="8"/>
      <c r="T76" s="8"/>
      <c r="U76" s="8"/>
      <c r="V76" s="8"/>
      <c r="W76" s="8"/>
    </row>
    <row r="77" spans="3:23" ht="15.75" thickBot="1">
      <c r="C77" s="10"/>
      <c r="D77" s="52"/>
      <c r="E77" s="56"/>
      <c r="F77" s="23"/>
      <c r="G77" s="62"/>
      <c r="H77" s="65"/>
      <c r="I77" s="78"/>
      <c r="J77" s="78"/>
      <c r="K77" s="112"/>
      <c r="L77" s="112"/>
      <c r="O77" s="8"/>
      <c r="P77" s="8"/>
      <c r="Q77" s="8"/>
      <c r="R77" s="8"/>
      <c r="S77" s="8"/>
      <c r="T77" s="8"/>
      <c r="U77" s="8"/>
      <c r="V77" s="8"/>
      <c r="W77" s="8"/>
    </row>
    <row r="78" spans="1:23" ht="15.75" thickBot="1">
      <c r="A78" t="s">
        <v>11</v>
      </c>
      <c r="B78" s="40"/>
      <c r="D78" s="54"/>
      <c r="E78" s="54"/>
      <c r="G78" s="59"/>
      <c r="H78" s="59"/>
      <c r="I78" s="79"/>
      <c r="J78" s="79"/>
      <c r="K78" s="113"/>
      <c r="L78" s="113"/>
      <c r="O78" s="8"/>
      <c r="P78" s="8"/>
      <c r="Q78" s="8"/>
      <c r="R78" s="8"/>
      <c r="S78" s="8"/>
      <c r="T78" s="8"/>
      <c r="U78" s="8"/>
      <c r="V78" s="8"/>
      <c r="W78" s="8"/>
    </row>
    <row r="79" spans="2:23" ht="15.75" thickBot="1">
      <c r="B79" s="3"/>
      <c r="C79" s="141">
        <v>0</v>
      </c>
      <c r="D79" s="52">
        <f>$D$8*C79</f>
        <v>0</v>
      </c>
      <c r="E79" s="56" t="e">
        <f>(D79/$C$8)</f>
        <v>#DIV/0!</v>
      </c>
      <c r="F79" s="29" t="s">
        <v>3</v>
      </c>
      <c r="G79" s="62"/>
      <c r="H79" s="63"/>
      <c r="I79" s="77"/>
      <c r="J79" s="77"/>
      <c r="K79" s="111"/>
      <c r="L79" s="111"/>
      <c r="M79" s="15"/>
      <c r="O79" s="8"/>
      <c r="P79" s="8"/>
      <c r="Q79" s="8"/>
      <c r="R79" s="8"/>
      <c r="S79" s="8"/>
      <c r="T79" s="8"/>
      <c r="U79" s="8"/>
      <c r="V79" s="8"/>
      <c r="W79" s="8"/>
    </row>
    <row r="80" spans="1:23" ht="15">
      <c r="A80" s="16"/>
      <c r="B80" s="3"/>
      <c r="C80" s="18"/>
      <c r="D80" s="51"/>
      <c r="E80" s="104" t="e">
        <f>(D79/$D$8)</f>
        <v>#DIV/0!</v>
      </c>
      <c r="F80" s="85" t="s">
        <v>18</v>
      </c>
      <c r="G80" s="66"/>
      <c r="H80" s="67"/>
      <c r="I80" s="80"/>
      <c r="J80" s="80"/>
      <c r="K80" s="114"/>
      <c r="L80" s="114"/>
      <c r="O80" s="8"/>
      <c r="P80" s="8"/>
      <c r="Q80" s="8"/>
      <c r="R80" s="8"/>
      <c r="S80" s="8"/>
      <c r="T80" s="8"/>
      <c r="U80" s="8"/>
      <c r="V80" s="8"/>
      <c r="W80" s="8"/>
    </row>
    <row r="81" spans="1:23" ht="15.75" thickBot="1">
      <c r="A81" s="16"/>
      <c r="B81" s="3"/>
      <c r="C81" s="18"/>
      <c r="D81" s="51"/>
      <c r="E81" s="104"/>
      <c r="F81" s="85"/>
      <c r="G81" s="66"/>
      <c r="H81" s="67"/>
      <c r="I81" s="80"/>
      <c r="J81" s="80"/>
      <c r="K81" s="114"/>
      <c r="L81" s="114"/>
      <c r="O81" s="8"/>
      <c r="P81" s="8"/>
      <c r="Q81" s="8"/>
      <c r="R81" s="8"/>
      <c r="S81" s="8"/>
      <c r="T81" s="8"/>
      <c r="U81" s="8"/>
      <c r="V81" s="8"/>
      <c r="W81" s="8"/>
    </row>
    <row r="82" spans="1:23" ht="15.75" thickBot="1">
      <c r="A82" t="s">
        <v>11</v>
      </c>
      <c r="B82" s="40"/>
      <c r="C82" s="18"/>
      <c r="D82" s="51"/>
      <c r="E82" s="104"/>
      <c r="F82" s="85"/>
      <c r="G82" s="66"/>
      <c r="H82" s="67"/>
      <c r="I82" s="80"/>
      <c r="J82" s="80"/>
      <c r="K82" s="114"/>
      <c r="L82" s="114"/>
      <c r="O82" s="8"/>
      <c r="P82" s="8"/>
      <c r="Q82" s="8"/>
      <c r="R82" s="8"/>
      <c r="S82" s="8"/>
      <c r="T82" s="8"/>
      <c r="U82" s="8"/>
      <c r="V82" s="8"/>
      <c r="W82" s="8"/>
    </row>
    <row r="83" spans="1:23" ht="15.75" thickBot="1">
      <c r="A83" s="16"/>
      <c r="B83" s="3"/>
      <c r="C83" s="141">
        <v>0</v>
      </c>
      <c r="D83" s="51">
        <f>$D$8*C83</f>
        <v>0</v>
      </c>
      <c r="E83" s="56" t="e">
        <f>(D83/$C$8)</f>
        <v>#DIV/0!</v>
      </c>
      <c r="F83" s="42" t="s">
        <v>3</v>
      </c>
      <c r="G83" s="66"/>
      <c r="H83" s="67"/>
      <c r="I83" s="80"/>
      <c r="J83" s="80"/>
      <c r="K83" s="114"/>
      <c r="L83" s="114"/>
      <c r="O83" s="8"/>
      <c r="P83" s="8"/>
      <c r="Q83" s="8"/>
      <c r="R83" s="8"/>
      <c r="S83" s="8"/>
      <c r="T83" s="8"/>
      <c r="U83" s="8"/>
      <c r="V83" s="8"/>
      <c r="W83" s="8"/>
    </row>
    <row r="84" spans="1:23" ht="15">
      <c r="A84" s="16"/>
      <c r="B84" s="3"/>
      <c r="C84" s="18"/>
      <c r="D84" s="51"/>
      <c r="E84" s="104" t="e">
        <f>(D83/$D$8)</f>
        <v>#DIV/0!</v>
      </c>
      <c r="F84" s="85" t="s">
        <v>18</v>
      </c>
      <c r="G84" s="66"/>
      <c r="H84" s="67"/>
      <c r="I84" s="80"/>
      <c r="J84" s="80"/>
      <c r="K84" s="114"/>
      <c r="L84" s="114"/>
      <c r="O84" s="8"/>
      <c r="P84" s="8"/>
      <c r="Q84" s="8"/>
      <c r="R84" s="8"/>
      <c r="S84" s="8"/>
      <c r="T84" s="8"/>
      <c r="U84" s="8"/>
      <c r="V84" s="8"/>
      <c r="W84" s="8"/>
    </row>
    <row r="85" spans="1:23" ht="15.75" thickBot="1">
      <c r="A85" s="16"/>
      <c r="B85" s="3"/>
      <c r="C85" s="18"/>
      <c r="D85" s="51"/>
      <c r="E85" s="104"/>
      <c r="F85" s="85"/>
      <c r="G85" s="66"/>
      <c r="H85" s="67"/>
      <c r="I85" s="80"/>
      <c r="J85" s="80"/>
      <c r="K85" s="114"/>
      <c r="L85" s="114"/>
      <c r="O85" s="8"/>
      <c r="P85" s="8"/>
      <c r="Q85" s="8"/>
      <c r="R85" s="8"/>
      <c r="S85" s="8"/>
      <c r="T85" s="8"/>
      <c r="U85" s="8"/>
      <c r="V85" s="8"/>
      <c r="W85" s="8"/>
    </row>
    <row r="86" spans="1:23" ht="15.75" thickBot="1">
      <c r="A86" t="s">
        <v>11</v>
      </c>
      <c r="B86" s="40"/>
      <c r="C86" s="18"/>
      <c r="D86" s="51"/>
      <c r="E86" s="104"/>
      <c r="F86" s="85"/>
      <c r="G86" s="66"/>
      <c r="H86" s="67"/>
      <c r="I86" s="80"/>
      <c r="J86" s="80"/>
      <c r="K86" s="114"/>
      <c r="L86" s="114"/>
      <c r="O86" s="8"/>
      <c r="P86" s="8"/>
      <c r="Q86" s="8"/>
      <c r="R86" s="8"/>
      <c r="S86" s="8"/>
      <c r="T86" s="8"/>
      <c r="U86" s="8"/>
      <c r="V86" s="8"/>
      <c r="W86" s="8"/>
    </row>
    <row r="87" spans="1:23" ht="15.75" thickBot="1">
      <c r="A87" s="16"/>
      <c r="B87" s="106" t="s">
        <v>32</v>
      </c>
      <c r="C87" s="107" t="e">
        <f>1-E23-E27-E30-E32-E36-E39-E41-E45-E48-E50-E54-E57-E59-E63-E66-E80-E84-E68-E72-E75</f>
        <v>#DIV/0!</v>
      </c>
      <c r="D87" s="51" t="e">
        <f>$D$8*C87</f>
        <v>#DIV/0!</v>
      </c>
      <c r="E87" s="56" t="e">
        <f>(D87/$C$8)</f>
        <v>#DIV/0!</v>
      </c>
      <c r="F87" s="42" t="s">
        <v>3</v>
      </c>
      <c r="G87" s="66"/>
      <c r="H87" s="67"/>
      <c r="I87" s="80"/>
      <c r="J87" s="80"/>
      <c r="K87" s="114"/>
      <c r="L87" s="114"/>
      <c r="O87" s="8"/>
      <c r="P87" s="8"/>
      <c r="Q87" s="8"/>
      <c r="R87" s="8"/>
      <c r="S87" s="8"/>
      <c r="T87" s="8"/>
      <c r="U87" s="8"/>
      <c r="V87" s="8"/>
      <c r="W87" s="8"/>
    </row>
    <row r="88" spans="1:23" ht="15">
      <c r="A88" s="16"/>
      <c r="B88" s="3"/>
      <c r="C88" s="18"/>
      <c r="D88" s="51"/>
      <c r="E88" s="104" t="e">
        <f>1-E23-E27-E30-E32-E36-E39-E41-E45-E48-E50-E54-E57-E59-E63-E66-E80-E84-E68-E72-E75</f>
        <v>#DIV/0!</v>
      </c>
      <c r="F88" s="85" t="s">
        <v>18</v>
      </c>
      <c r="G88" s="66"/>
      <c r="H88" s="67"/>
      <c r="I88" s="80"/>
      <c r="J88" s="80"/>
      <c r="K88" s="114"/>
      <c r="L88" s="114"/>
      <c r="O88" s="8"/>
      <c r="P88" s="8"/>
      <c r="Q88" s="8"/>
      <c r="R88" s="8"/>
      <c r="S88" s="8"/>
      <c r="T88" s="8"/>
      <c r="U88" s="8"/>
      <c r="V88" s="8"/>
      <c r="W88" s="8"/>
    </row>
    <row r="89" spans="1:23" ht="15.75" thickBot="1">
      <c r="A89" s="45"/>
      <c r="B89" s="46"/>
      <c r="C89" s="81"/>
      <c r="D89" s="53"/>
      <c r="E89" s="58"/>
      <c r="F89" s="48"/>
      <c r="G89" s="66"/>
      <c r="H89" s="67"/>
      <c r="I89" s="80"/>
      <c r="J89" s="80"/>
      <c r="K89" s="114"/>
      <c r="L89" s="114"/>
      <c r="O89" s="8"/>
      <c r="P89" s="8"/>
      <c r="Q89" s="8"/>
      <c r="R89" s="8"/>
      <c r="S89" s="8"/>
      <c r="T89" s="8"/>
      <c r="U89" s="8"/>
      <c r="V89" s="8"/>
      <c r="W89" s="8"/>
    </row>
    <row r="90" spans="1:23" ht="18.75">
      <c r="A90" s="99" t="s">
        <v>12</v>
      </c>
      <c r="B90" s="3"/>
      <c r="D90" s="27"/>
      <c r="E90" s="19"/>
      <c r="F90" s="25"/>
      <c r="G90" s="66"/>
      <c r="H90" s="67"/>
      <c r="I90" s="80"/>
      <c r="J90" s="80"/>
      <c r="K90" s="114"/>
      <c r="L90" s="114"/>
      <c r="O90" s="8"/>
      <c r="P90" s="8"/>
      <c r="Q90" s="8"/>
      <c r="R90" s="8"/>
      <c r="S90" s="8"/>
      <c r="T90" s="8"/>
      <c r="U90" s="8"/>
      <c r="V90" s="8"/>
      <c r="W90" s="8"/>
    </row>
    <row r="91" spans="1:23" ht="15.75" thickBot="1">
      <c r="A91" s="136" t="s">
        <v>29</v>
      </c>
      <c r="B91" s="137"/>
      <c r="C91" s="59"/>
      <c r="D91" s="60"/>
      <c r="E91" s="67"/>
      <c r="F91" s="66"/>
      <c r="G91" s="66"/>
      <c r="H91" s="67"/>
      <c r="I91" s="80"/>
      <c r="J91" s="80"/>
      <c r="K91" s="114"/>
      <c r="L91" s="114"/>
      <c r="O91" s="8"/>
      <c r="P91" s="8"/>
      <c r="Q91" s="8"/>
      <c r="R91" s="8"/>
      <c r="S91" s="8"/>
      <c r="T91" s="8"/>
      <c r="U91" s="8"/>
      <c r="V91" s="8"/>
      <c r="W91" s="8"/>
    </row>
    <row r="92" spans="1:23" ht="15.75" thickBot="1">
      <c r="A92" s="59" t="s">
        <v>13</v>
      </c>
      <c r="B92" s="41"/>
      <c r="C92" s="59"/>
      <c r="D92" s="60"/>
      <c r="E92" s="67"/>
      <c r="F92" s="66"/>
      <c r="G92" s="66"/>
      <c r="H92" s="67"/>
      <c r="I92" s="80"/>
      <c r="J92" s="80"/>
      <c r="K92" s="114"/>
      <c r="L92" s="114"/>
      <c r="O92" s="8"/>
      <c r="P92" s="8"/>
      <c r="Q92" s="8"/>
      <c r="R92" s="8"/>
      <c r="S92" s="8"/>
      <c r="T92" s="8"/>
      <c r="U92" s="8"/>
      <c r="V92" s="8"/>
      <c r="W92" s="8"/>
    </row>
    <row r="93" spans="1:23" ht="15.75" thickBot="1">
      <c r="A93" s="59" t="s">
        <v>14</v>
      </c>
      <c r="B93" s="40"/>
      <c r="C93" s="59"/>
      <c r="D93" s="133"/>
      <c r="E93" s="133"/>
      <c r="F93" s="62"/>
      <c r="G93" s="62">
        <f>G8</f>
        <v>0</v>
      </c>
      <c r="H93" s="63" t="e">
        <f>(G93/$C$8)</f>
        <v>#DIV/0!</v>
      </c>
      <c r="I93" s="77"/>
      <c r="J93" s="77"/>
      <c r="K93" s="111"/>
      <c r="L93" s="111"/>
      <c r="O93" s="8"/>
      <c r="P93" s="8"/>
      <c r="Q93" s="8"/>
      <c r="R93" s="8"/>
      <c r="S93" s="8"/>
      <c r="T93" s="8"/>
      <c r="U93" s="8"/>
      <c r="V93" s="8"/>
      <c r="W93" s="8"/>
    </row>
    <row r="94" spans="1:23" ht="15.75" thickBot="1">
      <c r="A94" s="135"/>
      <c r="B94" s="138"/>
      <c r="C94" s="134"/>
      <c r="D94" s="135"/>
      <c r="E94" s="135"/>
      <c r="F94" s="135"/>
      <c r="G94" s="82"/>
      <c r="H94" s="83" t="e">
        <f>(G93/$G$8)</f>
        <v>#DIV/0!</v>
      </c>
      <c r="I94" s="80"/>
      <c r="J94" s="80"/>
      <c r="K94" s="114"/>
      <c r="L94" s="114"/>
      <c r="O94" s="8"/>
      <c r="P94" s="8"/>
      <c r="Q94" s="8"/>
      <c r="R94" s="8"/>
      <c r="S94" s="8"/>
      <c r="T94" s="8"/>
      <c r="U94" s="8"/>
      <c r="V94" s="8"/>
      <c r="W94" s="8"/>
    </row>
    <row r="95" spans="1:23" ht="15.75" thickBot="1">
      <c r="A95" s="127" t="s">
        <v>28</v>
      </c>
      <c r="B95" s="131"/>
      <c r="C95" s="77"/>
      <c r="D95" s="79"/>
      <c r="E95" s="79"/>
      <c r="F95" s="79"/>
      <c r="G95" s="74"/>
      <c r="H95" s="80"/>
      <c r="I95" s="80"/>
      <c r="J95" s="80"/>
      <c r="K95" s="114"/>
      <c r="L95" s="114"/>
      <c r="O95" s="8"/>
      <c r="P95" s="8"/>
      <c r="Q95" s="8"/>
      <c r="R95" s="8"/>
      <c r="S95" s="8"/>
      <c r="T95" s="8"/>
      <c r="U95" s="8"/>
      <c r="V95" s="8"/>
      <c r="W95" s="8"/>
    </row>
    <row r="96" spans="1:23" ht="15.75" thickBot="1">
      <c r="A96" s="79" t="s">
        <v>13</v>
      </c>
      <c r="B96" s="41"/>
      <c r="C96" s="77"/>
      <c r="D96" s="79"/>
      <c r="E96" s="79"/>
      <c r="F96" s="79"/>
      <c r="G96" s="74"/>
      <c r="H96" s="80"/>
      <c r="I96" s="86"/>
      <c r="J96" s="77"/>
      <c r="K96" s="111"/>
      <c r="L96" s="111"/>
      <c r="O96" s="8"/>
      <c r="P96" s="8"/>
      <c r="Q96" s="8"/>
      <c r="R96" s="8"/>
      <c r="S96" s="8"/>
      <c r="T96" s="8"/>
      <c r="U96" s="8"/>
      <c r="V96" s="8"/>
      <c r="W96" s="8"/>
    </row>
    <row r="97" spans="1:23" ht="15.75" thickBot="1">
      <c r="A97" s="79" t="s">
        <v>14</v>
      </c>
      <c r="B97" s="40"/>
      <c r="C97" s="77"/>
      <c r="D97" s="79"/>
      <c r="E97" s="79"/>
      <c r="F97" s="79"/>
      <c r="G97" s="74"/>
      <c r="H97" s="80"/>
      <c r="I97" s="87">
        <f>I8</f>
        <v>0</v>
      </c>
      <c r="J97" s="77" t="e">
        <f>(I97/$C$8)</f>
        <v>#DIV/0!</v>
      </c>
      <c r="K97" s="111"/>
      <c r="L97" s="111"/>
      <c r="O97" s="8"/>
      <c r="P97" s="8"/>
      <c r="Q97" s="8"/>
      <c r="R97" s="8"/>
      <c r="S97" s="8"/>
      <c r="T97" s="8"/>
      <c r="U97" s="8"/>
      <c r="V97" s="8"/>
      <c r="W97" s="8"/>
    </row>
    <row r="98" spans="1:23" ht="15.75" thickBot="1">
      <c r="A98" s="129"/>
      <c r="B98" s="132"/>
      <c r="C98" s="128"/>
      <c r="D98" s="129"/>
      <c r="E98" s="129"/>
      <c r="F98" s="129"/>
      <c r="G98" s="130"/>
      <c r="H98" s="84"/>
      <c r="I98" s="84"/>
      <c r="J98" s="84" t="e">
        <f>(I97/$I$8)</f>
        <v>#DIV/0!</v>
      </c>
      <c r="K98" s="114"/>
      <c r="L98" s="114"/>
      <c r="O98" s="8"/>
      <c r="P98" s="8"/>
      <c r="Q98" s="8"/>
      <c r="R98" s="8"/>
      <c r="S98" s="8"/>
      <c r="T98" s="8"/>
      <c r="U98" s="8"/>
      <c r="V98" s="8"/>
      <c r="W98" s="8"/>
    </row>
    <row r="99" spans="1:23" ht="15.75" thickBot="1">
      <c r="A99" s="120" t="s">
        <v>36</v>
      </c>
      <c r="B99" s="125"/>
      <c r="C99" s="109"/>
      <c r="D99" s="120"/>
      <c r="E99" s="120"/>
      <c r="F99" s="120"/>
      <c r="G99" s="121"/>
      <c r="H99" s="114"/>
      <c r="I99" s="114"/>
      <c r="J99" s="114"/>
      <c r="K99" s="114"/>
      <c r="L99" s="114"/>
      <c r="O99" s="8"/>
      <c r="P99" s="8"/>
      <c r="Q99" s="8"/>
      <c r="R99" s="8"/>
      <c r="S99" s="8"/>
      <c r="T99" s="8"/>
      <c r="U99" s="8"/>
      <c r="V99" s="8"/>
      <c r="W99" s="8"/>
    </row>
    <row r="100" spans="1:23" ht="15.75" thickBot="1">
      <c r="A100" s="113" t="s">
        <v>13</v>
      </c>
      <c r="B100" s="41"/>
      <c r="C100" s="109"/>
      <c r="D100" s="120"/>
      <c r="E100" s="120"/>
      <c r="F100" s="120"/>
      <c r="G100" s="121"/>
      <c r="H100" s="114"/>
      <c r="I100" s="114"/>
      <c r="J100" s="114"/>
      <c r="K100" s="114"/>
      <c r="L100" s="114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15.75" thickBot="1">
      <c r="A101" s="113" t="s">
        <v>14</v>
      </c>
      <c r="B101" s="40"/>
      <c r="C101" s="109"/>
      <c r="D101" s="120"/>
      <c r="E101" s="120"/>
      <c r="F101" s="120"/>
      <c r="G101" s="121"/>
      <c r="H101" s="114"/>
      <c r="I101" s="114"/>
      <c r="J101" s="114"/>
      <c r="K101" s="118">
        <f>K8</f>
        <v>0</v>
      </c>
      <c r="L101" s="119" t="e">
        <f>K101/$C$8</f>
        <v>#DIV/0!</v>
      </c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15.75" thickBot="1">
      <c r="A102" s="123"/>
      <c r="B102" s="126"/>
      <c r="C102" s="122"/>
      <c r="D102" s="123"/>
      <c r="E102" s="123"/>
      <c r="F102" s="123"/>
      <c r="G102" s="124"/>
      <c r="H102" s="115"/>
      <c r="I102" s="114"/>
      <c r="J102" s="114"/>
      <c r="K102" s="115"/>
      <c r="L102" s="115" t="e">
        <f>K101/$K$8</f>
        <v>#DIV/0!</v>
      </c>
      <c r="O102" s="8"/>
      <c r="P102" s="8"/>
      <c r="Q102" s="8"/>
      <c r="R102" s="8"/>
      <c r="S102" s="8"/>
      <c r="T102" s="8"/>
      <c r="U102" s="8"/>
      <c r="V102" s="8"/>
      <c r="W102" s="8"/>
    </row>
    <row r="103" spans="2:23" ht="15">
      <c r="B103" s="3"/>
      <c r="D103" s="20"/>
      <c r="E103" s="21"/>
      <c r="F103" s="20"/>
      <c r="G103" s="49"/>
      <c r="H103" s="49"/>
      <c r="I103" s="88"/>
      <c r="J103" s="88"/>
      <c r="K103" s="88"/>
      <c r="L103" s="88"/>
      <c r="O103" s="8"/>
      <c r="P103" s="8"/>
      <c r="Q103" s="8"/>
      <c r="R103" s="8"/>
      <c r="S103" s="8"/>
      <c r="T103" s="8"/>
      <c r="U103" s="8"/>
      <c r="V103" s="8"/>
      <c r="W103" s="8"/>
    </row>
    <row r="104" spans="3:23" ht="15">
      <c r="C104" s="8" t="s">
        <v>1</v>
      </c>
      <c r="D104" s="15" t="e">
        <f>SUM(D22:D87)</f>
        <v>#DIV/0!</v>
      </c>
      <c r="E104" s="22" t="e">
        <f>(E22+E26+E29+E31+E35+E38+E40+E44+E47+E49+E53+E56+E58+E62+E65+E79+E83+E87+E67+E71+E74)</f>
        <v>#DIV/0!</v>
      </c>
      <c r="G104" s="1">
        <f>SUM(G93:G94)</f>
        <v>0</v>
      </c>
      <c r="H104" s="4" t="e">
        <f>H93</f>
        <v>#DIV/0!</v>
      </c>
      <c r="I104" s="89">
        <f>I97</f>
        <v>0</v>
      </c>
      <c r="J104" s="4" t="e">
        <f>J97</f>
        <v>#DIV/0!</v>
      </c>
      <c r="K104" s="89">
        <f>K101</f>
        <v>0</v>
      </c>
      <c r="L104" s="4" t="e">
        <f>L101</f>
        <v>#DIV/0!</v>
      </c>
      <c r="O104" s="8"/>
      <c r="P104" s="8"/>
      <c r="Q104" s="8"/>
      <c r="R104" s="8"/>
      <c r="S104" s="8"/>
      <c r="T104" s="8"/>
      <c r="U104" s="8"/>
      <c r="V104" s="8"/>
      <c r="W104" s="8"/>
    </row>
    <row r="105" spans="5:23" ht="15">
      <c r="E105" s="11" t="e">
        <f>(E23+E27++E30+E32+E36+E39+E41+E45+E48+E50+E54+E57+E59+E63+E66+E80+E84+E88+E68+E72+E75)</f>
        <v>#DIV/0!</v>
      </c>
      <c r="F105"/>
      <c r="G105"/>
      <c r="H105" s="5" t="e">
        <f>(H94)</f>
        <v>#DIV/0!</v>
      </c>
      <c r="I105" s="5"/>
      <c r="J105" s="5" t="e">
        <f>J98</f>
        <v>#DIV/0!</v>
      </c>
      <c r="K105" s="5"/>
      <c r="L105" s="5" t="e">
        <f>L102</f>
        <v>#DIV/0!</v>
      </c>
      <c r="O105" s="8"/>
      <c r="P105" s="8"/>
      <c r="Q105" s="8"/>
      <c r="R105" s="8"/>
      <c r="S105" s="8"/>
      <c r="T105" s="8"/>
      <c r="U105" s="8"/>
      <c r="V105" s="8"/>
      <c r="W105" s="8"/>
    </row>
    <row r="106" spans="2:23" ht="15">
      <c r="B106" s="6" t="s">
        <v>37</v>
      </c>
      <c r="H106" s="9"/>
      <c r="I106" s="10"/>
      <c r="J106" s="10"/>
      <c r="K106" s="10"/>
      <c r="L106" s="10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5">
      <c r="A107" s="142" t="s">
        <v>42</v>
      </c>
      <c r="B107" s="2" t="s">
        <v>38</v>
      </c>
      <c r="E107" s="10" t="e">
        <f>E104+H104+J104+L104</f>
        <v>#DIV/0!</v>
      </c>
      <c r="H107" s="9"/>
      <c r="I107" s="10"/>
      <c r="J107" s="10"/>
      <c r="K107" s="10"/>
      <c r="L107" s="10"/>
      <c r="O107" s="8"/>
      <c r="P107" s="33"/>
      <c r="Q107" s="8"/>
      <c r="R107" s="8"/>
      <c r="S107" s="8"/>
      <c r="T107" s="8"/>
      <c r="U107" s="8"/>
      <c r="V107" s="29"/>
      <c r="W107" s="8"/>
    </row>
    <row r="108" spans="1:23" s="16" customFormat="1" ht="15">
      <c r="A108"/>
      <c r="B108" s="2"/>
      <c r="C108" s="8"/>
      <c r="D108" s="8"/>
      <c r="E108" s="8"/>
      <c r="F108" s="8"/>
      <c r="G108" s="8"/>
      <c r="H108" s="8"/>
      <c r="I108" s="8"/>
      <c r="J108" s="8"/>
      <c r="K108" s="8"/>
      <c r="L108" s="8"/>
      <c r="O108" s="18"/>
      <c r="P108" s="18"/>
      <c r="Q108" s="18"/>
      <c r="R108" s="18"/>
      <c r="S108" s="18"/>
      <c r="T108" s="18"/>
      <c r="U108" s="18"/>
      <c r="V108" s="27"/>
      <c r="W108" s="18"/>
    </row>
    <row r="109" spans="15:23" ht="15">
      <c r="O109" s="8"/>
      <c r="P109" s="8"/>
      <c r="Q109" s="8"/>
      <c r="R109" s="8"/>
      <c r="S109" s="8"/>
      <c r="T109" s="32"/>
      <c r="U109" s="32"/>
      <c r="V109" s="34"/>
      <c r="W109" s="8"/>
    </row>
    <row r="110" spans="15:23" ht="15">
      <c r="O110" s="8"/>
      <c r="P110" s="8"/>
      <c r="Q110" s="8"/>
      <c r="R110" s="8"/>
      <c r="S110" s="8"/>
      <c r="T110" s="8"/>
      <c r="U110" s="8"/>
      <c r="V110" s="8"/>
      <c r="W110" s="8"/>
    </row>
    <row r="111" spans="2:23" ht="15">
      <c r="B111" s="3"/>
      <c r="H111" s="15"/>
      <c r="I111" s="15"/>
      <c r="J111" s="15"/>
      <c r="K111" s="15"/>
      <c r="L111" s="15"/>
      <c r="O111" s="8"/>
      <c r="P111" s="33"/>
      <c r="Q111" s="8"/>
      <c r="R111" s="8"/>
      <c r="S111" s="8"/>
      <c r="T111" s="8"/>
      <c r="U111" s="8"/>
      <c r="V111" s="8"/>
      <c r="W111" s="8"/>
    </row>
    <row r="112" spans="8:23" ht="15">
      <c r="H112" s="15"/>
      <c r="I112" s="15"/>
      <c r="J112" s="15"/>
      <c r="K112" s="15"/>
      <c r="L112" s="15"/>
      <c r="O112" s="8"/>
      <c r="P112" s="8"/>
      <c r="Q112" s="8"/>
      <c r="R112" s="8"/>
      <c r="S112" s="8"/>
      <c r="T112" s="8"/>
      <c r="U112" s="8"/>
      <c r="V112" s="8"/>
      <c r="W112" s="8"/>
    </row>
    <row r="116" ht="15">
      <c r="B116" s="3"/>
    </row>
  </sheetData>
  <sheetProtection/>
  <mergeCells count="6">
    <mergeCell ref="D5:E5"/>
    <mergeCell ref="G5:H5"/>
    <mergeCell ref="I5:J5"/>
    <mergeCell ref="A1:M1"/>
    <mergeCell ref="A2:M2"/>
    <mergeCell ref="K5:L5"/>
  </mergeCells>
  <printOptions horizontalCentered="1"/>
  <pageMargins left="0.2" right="0.2" top="0.2" bottom="0.2" header="0.05" footer="0.05"/>
  <pageSetup fitToHeight="1" fitToWidth="1" horizontalDpi="600" verticalDpi="6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jewalker</dc:creator>
  <cp:keywords/>
  <dc:description/>
  <cp:lastModifiedBy>Lopez, Georgina</cp:lastModifiedBy>
  <cp:lastPrinted>2017-03-21T16:40:03Z</cp:lastPrinted>
  <dcterms:created xsi:type="dcterms:W3CDTF">2011-07-13T15:28:49Z</dcterms:created>
  <dcterms:modified xsi:type="dcterms:W3CDTF">2023-01-18T19:23:17Z</dcterms:modified>
  <cp:category/>
  <cp:version/>
  <cp:contentType/>
  <cp:contentStatus/>
</cp:coreProperties>
</file>