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505" activeTab="0"/>
  </bookViews>
  <sheets>
    <sheet name="Sheet2" sheetId="1" r:id="rId1"/>
  </sheets>
  <definedNames>
    <definedName name="_xlnm.Print_Area" localSheetId="0">'Sheet2'!$A$1:$N$67</definedName>
    <definedName name="_xlnm.Print_Titles" localSheetId="0">'Sheet2'!$1:$10</definedName>
    <definedName name="Z_C12C62D0_A614_4E6C_B9BE_ECB38019FBD0_.wvu.PrintArea" localSheetId="0" hidden="1">'Sheet2'!$A$1:$N$66</definedName>
    <definedName name="Z_C12C62D0_A614_4E6C_B9BE_ECB38019FBD0_.wvu.PrintTitles" localSheetId="0" hidden="1">'Sheet2'!$1:$10</definedName>
  </definedNames>
  <calcPr fullCalcOnLoad="1"/>
</workbook>
</file>

<file path=xl/sharedStrings.xml><?xml version="1.0" encoding="utf-8"?>
<sst xmlns="http://schemas.openxmlformats.org/spreadsheetml/2006/main" count="105" uniqueCount="73">
  <si>
    <t>DUTY HOUR LOG</t>
  </si>
  <si>
    <t>Rotation:</t>
  </si>
  <si>
    <t>In</t>
  </si>
  <si>
    <t>Hrs.</t>
  </si>
  <si>
    <t>Weekly total</t>
  </si>
  <si>
    <t>Comments</t>
  </si>
  <si>
    <t>Conversion Chart</t>
  </si>
  <si>
    <t>Minutes</t>
  </si>
  <si>
    <t>Convert to</t>
  </si>
  <si>
    <t>Percent</t>
  </si>
  <si>
    <t>0-7</t>
  </si>
  <si>
    <t>0.25</t>
  </si>
  <si>
    <t>23-30</t>
  </si>
  <si>
    <t>31-37</t>
  </si>
  <si>
    <t>38-45</t>
  </si>
  <si>
    <t>46-52</t>
  </si>
  <si>
    <t>53-60</t>
  </si>
  <si>
    <t>Signature:</t>
  </si>
  <si>
    <t>Please enter your Name and Rotation Name below</t>
  </si>
  <si>
    <t>Date</t>
  </si>
  <si>
    <t>Block # 1</t>
  </si>
  <si>
    <t>Resident Name</t>
  </si>
  <si>
    <t>AVG/# of Days</t>
  </si>
  <si>
    <t>Out (Military Time)</t>
  </si>
  <si>
    <t xml:space="preserve">In </t>
  </si>
  <si>
    <t>28 Days</t>
  </si>
  <si>
    <t xml:space="preserve">Total Hours </t>
  </si>
  <si>
    <r>
      <rPr>
        <sz val="10"/>
        <rFont val="Calibri"/>
        <family val="2"/>
      </rPr>
      <t>÷</t>
    </r>
    <r>
      <rPr>
        <sz val="10"/>
        <rFont val="Arial"/>
        <family val="2"/>
      </rPr>
      <t xml:space="preserve"> 4.1</t>
    </r>
  </si>
  <si>
    <r>
      <rPr>
        <sz val="10"/>
        <rFont val="Calibri"/>
        <family val="2"/>
      </rPr>
      <t>÷</t>
    </r>
    <r>
      <rPr>
        <sz val="10"/>
        <rFont val="Arial"/>
        <family val="2"/>
      </rPr>
      <t xml:space="preserve"> 4.3</t>
    </r>
  </si>
  <si>
    <t>30 Days</t>
  </si>
  <si>
    <t>31 Days</t>
  </si>
  <si>
    <t>TOTAL Hours</t>
  </si>
  <si>
    <t>formulas depending on the days in the month</t>
  </si>
  <si>
    <t>8-22</t>
  </si>
  <si>
    <t>.00</t>
  </si>
  <si>
    <t>29 Days</t>
  </si>
  <si>
    <r>
      <rPr>
        <sz val="10"/>
        <rFont val="Calibri"/>
        <family val="2"/>
      </rPr>
      <t>÷</t>
    </r>
    <r>
      <rPr>
        <sz val="10"/>
        <rFont val="Arial"/>
        <family val="2"/>
      </rPr>
      <t xml:space="preserve"> 4.2</t>
    </r>
  </si>
  <si>
    <t>Date  Type in the Date ONLY.  Ex 2/1/2011.  Excel will convert.</t>
  </si>
  <si>
    <t>Example 6pm - Midnight</t>
  </si>
  <si>
    <t>Example Midnight - 9am</t>
  </si>
  <si>
    <t>8am - Noon</t>
  </si>
  <si>
    <t>10:30pm - Midnight</t>
  </si>
  <si>
    <t>Midnight - 10:30am</t>
  </si>
  <si>
    <t>Post-Call</t>
  </si>
  <si>
    <r>
      <rPr>
        <sz val="10"/>
        <rFont val="Calibri"/>
        <family val="2"/>
      </rPr>
      <t>÷</t>
    </r>
    <r>
      <rPr>
        <sz val="10"/>
        <rFont val="Arial"/>
        <family val="2"/>
      </rPr>
      <t xml:space="preserve"> 4.0</t>
    </r>
  </si>
  <si>
    <t>Average Hours are computed automatically utilizing these</t>
  </si>
  <si>
    <t>Regular Time</t>
  </si>
  <si>
    <t>Military Time</t>
  </si>
  <si>
    <t>Midnight</t>
  </si>
  <si>
    <t>Noon</t>
  </si>
  <si>
    <t>1:00 a.m.</t>
  </si>
  <si>
    <t>1:00 p.m.</t>
  </si>
  <si>
    <t>2:00 a.m.</t>
  </si>
  <si>
    <t>2:00 p.m.</t>
  </si>
  <si>
    <t>3:00 a.m.</t>
  </si>
  <si>
    <t>3:00 p.m.</t>
  </si>
  <si>
    <t>4:00 a.m.</t>
  </si>
  <si>
    <t>4:00 p.m.</t>
  </si>
  <si>
    <t>5:00 a.m.</t>
  </si>
  <si>
    <t>5:00 p.m.</t>
  </si>
  <si>
    <t>6:00 a.m.</t>
  </si>
  <si>
    <t>6:00 p.m.</t>
  </si>
  <si>
    <t>7:00 a.m.</t>
  </si>
  <si>
    <t>7:00 p.m.</t>
  </si>
  <si>
    <t>8:00 a.m.</t>
  </si>
  <si>
    <t>8:00 p.m.</t>
  </si>
  <si>
    <t>9:00 a.m.</t>
  </si>
  <si>
    <t>9:00 p.m.</t>
  </si>
  <si>
    <t>10:00 a.m.</t>
  </si>
  <si>
    <t>10:00 p.m.</t>
  </si>
  <si>
    <t>11:00 a.m.</t>
  </si>
  <si>
    <t>11:00 p.m.</t>
  </si>
  <si>
    <t>Please use charts to input your time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</si>
</sst>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double"/>
      <bottom/>
    </border>
    <border>
      <left style="thin"/>
      <right/>
      <top/>
      <bottom style="double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3" fillId="0" borderId="10" xfId="0" applyNumberFormat="1" applyFont="1" applyFill="1" applyBorder="1" applyAlignment="1" applyProtection="1">
      <alignment/>
      <protection locked="0"/>
    </xf>
    <xf numFmtId="20" fontId="2" fillId="0" borderId="0" xfId="0" applyNumberFormat="1" applyFont="1" applyFill="1" applyBorder="1" applyAlignment="1" applyProtection="1">
      <alignment horizontal="left"/>
      <protection locked="0"/>
    </xf>
    <xf numFmtId="2" fontId="0" fillId="33" borderId="11" xfId="0" applyNumberFormat="1" applyFont="1" applyFill="1" applyBorder="1" applyAlignment="1" applyProtection="1">
      <alignment/>
      <protection locked="0"/>
    </xf>
    <xf numFmtId="2" fontId="0" fillId="33" borderId="12" xfId="0" applyNumberFormat="1" applyFont="1" applyFill="1" applyBorder="1" applyAlignment="1" applyProtection="1">
      <alignment/>
      <protection locked="0"/>
    </xf>
    <xf numFmtId="2" fontId="0" fillId="34" borderId="11" xfId="0" applyNumberFormat="1" applyFont="1" applyFill="1" applyBorder="1" applyAlignment="1" applyProtection="1">
      <alignment/>
      <protection locked="0"/>
    </xf>
    <xf numFmtId="2" fontId="0" fillId="34" borderId="12" xfId="0" applyNumberFormat="1" applyFont="1" applyFill="1" applyBorder="1" applyAlignment="1" applyProtection="1">
      <alignment/>
      <protection locked="0"/>
    </xf>
    <xf numFmtId="2" fontId="0" fillId="35" borderId="11" xfId="0" applyNumberFormat="1" applyFont="1" applyFill="1" applyBorder="1" applyAlignment="1" applyProtection="1">
      <alignment/>
      <protection locked="0"/>
    </xf>
    <xf numFmtId="2" fontId="0" fillId="35" borderId="12" xfId="0" applyNumberFormat="1" applyFont="1" applyFill="1" applyBorder="1" applyAlignment="1" applyProtection="1">
      <alignment/>
      <protection locked="0"/>
    </xf>
    <xf numFmtId="2" fontId="0" fillId="36" borderId="11" xfId="0" applyNumberFormat="1" applyFont="1" applyFill="1" applyBorder="1" applyAlignment="1" applyProtection="1">
      <alignment/>
      <protection locked="0"/>
    </xf>
    <xf numFmtId="2" fontId="0" fillId="36" borderId="12" xfId="0" applyNumberFormat="1" applyFont="1" applyFill="1" applyBorder="1" applyAlignment="1" applyProtection="1">
      <alignment/>
      <protection locked="0"/>
    </xf>
    <xf numFmtId="2" fontId="0" fillId="37" borderId="11" xfId="0" applyNumberFormat="1" applyFont="1" applyFill="1" applyBorder="1" applyAlignment="1" applyProtection="1">
      <alignment/>
      <protection locked="0"/>
    </xf>
    <xf numFmtId="2" fontId="0" fillId="37" borderId="12" xfId="0" applyNumberFormat="1" applyFont="1" applyFill="1" applyBorder="1" applyAlignment="1" applyProtection="1">
      <alignment/>
      <protection locked="0"/>
    </xf>
    <xf numFmtId="2" fontId="0" fillId="38" borderId="11" xfId="0" applyNumberFormat="1" applyFont="1" applyFill="1" applyBorder="1" applyAlignment="1" applyProtection="1">
      <alignment/>
      <protection locked="0"/>
    </xf>
    <xf numFmtId="2" fontId="0" fillId="38" borderId="12" xfId="0" applyNumberFormat="1" applyFont="1" applyFill="1" applyBorder="1" applyAlignment="1" applyProtection="1">
      <alignment/>
      <protection locked="0"/>
    </xf>
    <xf numFmtId="0" fontId="4" fillId="39" borderId="13" xfId="0" applyNumberFormat="1" applyFont="1" applyFill="1" applyBorder="1" applyAlignment="1" applyProtection="1">
      <alignment horizontal="left"/>
      <protection locked="0"/>
    </xf>
    <xf numFmtId="0" fontId="3" fillId="39" borderId="14" xfId="0" applyNumberFormat="1" applyFont="1" applyFill="1" applyBorder="1" applyAlignment="1" applyProtection="1">
      <alignment horizontal="left"/>
      <protection locked="0"/>
    </xf>
    <xf numFmtId="0" fontId="4" fillId="39" borderId="13" xfId="0" applyNumberFormat="1" applyFont="1" applyFill="1" applyBorder="1" applyAlignment="1" applyProtection="1">
      <alignment horizontal="left"/>
      <protection locked="0"/>
    </xf>
    <xf numFmtId="0" fontId="4" fillId="39" borderId="14" xfId="0" applyNumberFormat="1" applyFont="1" applyFill="1" applyBorder="1" applyAlignment="1" applyProtection="1">
      <alignment horizontal="left"/>
      <protection locked="0"/>
    </xf>
    <xf numFmtId="0" fontId="4" fillId="39" borderId="15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2" fontId="2" fillId="33" borderId="12" xfId="0" applyNumberFormat="1" applyFont="1" applyFill="1" applyBorder="1" applyAlignment="1" applyProtection="1">
      <alignment/>
      <protection/>
    </xf>
    <xf numFmtId="2" fontId="2" fillId="34" borderId="12" xfId="0" applyNumberFormat="1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0" fillId="40" borderId="19" xfId="0" applyFill="1" applyBorder="1" applyAlignment="1" applyProtection="1">
      <alignment horizontal="center"/>
      <protection locked="0"/>
    </xf>
    <xf numFmtId="0" fontId="0" fillId="41" borderId="19" xfId="0" applyNumberFormat="1" applyFill="1" applyBorder="1" applyAlignment="1" applyProtection="1" quotePrefix="1">
      <alignment horizontal="center"/>
      <protection locked="0"/>
    </xf>
    <xf numFmtId="0" fontId="0" fillId="42" borderId="19" xfId="0" applyNumberFormat="1" applyFill="1" applyBorder="1" applyAlignment="1" applyProtection="1">
      <alignment horizontal="center"/>
      <protection locked="0"/>
    </xf>
    <xf numFmtId="2" fontId="0" fillId="42" borderId="19" xfId="0" applyNumberFormat="1" applyFill="1" applyBorder="1" applyAlignment="1" applyProtection="1">
      <alignment horizontal="center"/>
      <protection locked="0"/>
    </xf>
    <xf numFmtId="0" fontId="0" fillId="43" borderId="19" xfId="0" applyNumberFormat="1" applyFill="1" applyBorder="1" applyAlignment="1" applyProtection="1">
      <alignment horizontal="center"/>
      <protection locked="0"/>
    </xf>
    <xf numFmtId="0" fontId="0" fillId="44" borderId="19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41" borderId="19" xfId="0" applyNumberFormat="1" applyFont="1" applyFill="1" applyBorder="1" applyAlignment="1" applyProtection="1" quotePrefix="1">
      <alignment horizontal="center"/>
      <protection locked="0"/>
    </xf>
    <xf numFmtId="2" fontId="0" fillId="0" borderId="0" xfId="0" applyNumberFormat="1" applyAlignment="1" applyProtection="1">
      <alignment/>
      <protection/>
    </xf>
    <xf numFmtId="2" fontId="2" fillId="35" borderId="12" xfId="0" applyNumberFormat="1" applyFont="1" applyFill="1" applyBorder="1" applyAlignment="1" applyProtection="1">
      <alignment/>
      <protection/>
    </xf>
    <xf numFmtId="2" fontId="2" fillId="36" borderId="12" xfId="0" applyNumberFormat="1" applyFont="1" applyFill="1" applyBorder="1" applyAlignment="1" applyProtection="1">
      <alignment/>
      <protection/>
    </xf>
    <xf numFmtId="2" fontId="2" fillId="37" borderId="12" xfId="0" applyNumberFormat="1" applyFont="1" applyFill="1" applyBorder="1" applyAlignment="1" applyProtection="1">
      <alignment/>
      <protection/>
    </xf>
    <xf numFmtId="2" fontId="2" fillId="38" borderId="12" xfId="0" applyNumberFormat="1" applyFont="1" applyFill="1" applyBorder="1" applyAlignment="1" applyProtection="1">
      <alignment/>
      <protection/>
    </xf>
    <xf numFmtId="166" fontId="2" fillId="33" borderId="20" xfId="0" applyNumberFormat="1" applyFont="1" applyFill="1" applyBorder="1" applyAlignment="1" applyProtection="1">
      <alignment/>
      <protection locked="0"/>
    </xf>
    <xf numFmtId="166" fontId="2" fillId="34" borderId="21" xfId="0" applyNumberFormat="1" applyFont="1" applyFill="1" applyBorder="1" applyAlignment="1" applyProtection="1">
      <alignment/>
      <protection locked="0"/>
    </xf>
    <xf numFmtId="166" fontId="2" fillId="35" borderId="21" xfId="0" applyNumberFormat="1" applyFont="1" applyFill="1" applyBorder="1" applyAlignment="1" applyProtection="1">
      <alignment/>
      <protection locked="0"/>
    </xf>
    <xf numFmtId="166" fontId="2" fillId="36" borderId="21" xfId="0" applyNumberFormat="1" applyFont="1" applyFill="1" applyBorder="1" applyAlignment="1" applyProtection="1">
      <alignment/>
      <protection locked="0"/>
    </xf>
    <xf numFmtId="166" fontId="2" fillId="37" borderId="21" xfId="0" applyNumberFormat="1" applyFont="1" applyFill="1" applyBorder="1" applyAlignment="1" applyProtection="1">
      <alignment/>
      <protection locked="0"/>
    </xf>
    <xf numFmtId="166" fontId="2" fillId="38" borderId="21" xfId="0" applyNumberFormat="1" applyFont="1" applyFill="1" applyBorder="1" applyAlignment="1" applyProtection="1">
      <alignment/>
      <protection locked="0"/>
    </xf>
    <xf numFmtId="0" fontId="43" fillId="40" borderId="19" xfId="0" applyFont="1" applyFill="1" applyBorder="1" applyAlignment="1" applyProtection="1" quotePrefix="1">
      <alignment horizontal="center"/>
      <protection locked="0"/>
    </xf>
    <xf numFmtId="0" fontId="43" fillId="44" borderId="19" xfId="0" applyNumberFormat="1" applyFont="1" applyFill="1" applyBorder="1" applyAlignment="1" applyProtection="1" quotePrefix="1">
      <alignment horizontal="center"/>
      <protection locked="0"/>
    </xf>
    <xf numFmtId="166" fontId="2" fillId="33" borderId="20" xfId="0" applyNumberFormat="1" applyFont="1" applyFill="1" applyBorder="1" applyAlignment="1" applyProtection="1">
      <alignment/>
      <protection locked="0"/>
    </xf>
    <xf numFmtId="20" fontId="2" fillId="0" borderId="21" xfId="0" applyNumberFormat="1" applyFont="1" applyFill="1" applyBorder="1" applyAlignment="1" applyProtection="1">
      <alignment horizontal="left"/>
      <protection locked="0"/>
    </xf>
    <xf numFmtId="20" fontId="2" fillId="0" borderId="22" xfId="0" applyNumberFormat="1" applyFont="1" applyFill="1" applyBorder="1" applyAlignment="1" applyProtection="1">
      <alignment horizontal="left"/>
      <protection locked="0"/>
    </xf>
    <xf numFmtId="20" fontId="2" fillId="0" borderId="23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36" xfId="0" applyNumberFormat="1" applyFont="1" applyFill="1" applyBorder="1" applyAlignment="1" applyProtection="1">
      <alignment horizontal="center" vertical="center"/>
      <protection locked="0"/>
    </xf>
    <xf numFmtId="0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2" fillId="45" borderId="38" xfId="0" applyFont="1" applyFill="1" applyBorder="1" applyAlignment="1" applyProtection="1">
      <alignment horizontal="center" vertical="center" wrapText="1"/>
      <protection locked="0"/>
    </xf>
    <xf numFmtId="0" fontId="2" fillId="45" borderId="39" xfId="0" applyFont="1" applyFill="1" applyBorder="1" applyAlignment="1" applyProtection="1">
      <alignment horizontal="center" vertical="center" wrapText="1"/>
      <protection locked="0"/>
    </xf>
    <xf numFmtId="0" fontId="3" fillId="39" borderId="40" xfId="0" applyNumberFormat="1" applyFont="1" applyFill="1" applyBorder="1" applyAlignment="1" applyProtection="1">
      <alignment horizontal="left" vertical="center" wrapText="1"/>
      <protection locked="0"/>
    </xf>
    <xf numFmtId="0" fontId="3" fillId="39" borderId="41" xfId="0" applyNumberFormat="1" applyFont="1" applyFill="1" applyBorder="1" applyAlignment="1" applyProtection="1">
      <alignment horizontal="left" vertical="center" wrapText="1"/>
      <protection locked="0"/>
    </xf>
    <xf numFmtId="0" fontId="3" fillId="39" borderId="42" xfId="0" applyNumberFormat="1" applyFont="1" applyFill="1" applyBorder="1" applyAlignment="1" applyProtection="1">
      <alignment horizontal="left" vertical="center" wrapText="1"/>
      <protection locked="0"/>
    </xf>
    <xf numFmtId="0" fontId="3" fillId="39" borderId="43" xfId="0" applyNumberFormat="1" applyFont="1" applyFill="1" applyBorder="1" applyAlignment="1" applyProtection="1">
      <alignment horizontal="left" vertical="center" wrapText="1"/>
      <protection locked="0"/>
    </xf>
    <xf numFmtId="0" fontId="3" fillId="39" borderId="0" xfId="0" applyNumberFormat="1" applyFont="1" applyFill="1" applyBorder="1" applyAlignment="1" applyProtection="1">
      <alignment horizontal="left" vertical="center" wrapText="1"/>
      <protection locked="0"/>
    </xf>
    <xf numFmtId="0" fontId="3" fillId="39" borderId="44" xfId="0" applyNumberFormat="1" applyFont="1" applyFill="1" applyBorder="1" applyAlignment="1" applyProtection="1">
      <alignment horizontal="left" vertical="center" wrapText="1"/>
      <protection locked="0"/>
    </xf>
    <xf numFmtId="0" fontId="3" fillId="39" borderId="45" xfId="0" applyNumberFormat="1" applyFont="1" applyFill="1" applyBorder="1" applyAlignment="1" applyProtection="1">
      <alignment horizontal="left" vertical="center" wrapText="1"/>
      <protection locked="0"/>
    </xf>
    <xf numFmtId="0" fontId="3" fillId="39" borderId="46" xfId="0" applyNumberFormat="1" applyFont="1" applyFill="1" applyBorder="1" applyAlignment="1" applyProtection="1">
      <alignment horizontal="left" vertical="center" wrapText="1"/>
      <protection locked="0"/>
    </xf>
    <xf numFmtId="0" fontId="3" fillId="39" borderId="4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2" fillId="0" borderId="49" xfId="0" applyNumberFormat="1" applyFont="1" applyFill="1" applyBorder="1" applyAlignment="1" applyProtection="1">
      <alignment horizontal="center" vertical="center"/>
      <protection locked="0"/>
    </xf>
    <xf numFmtId="20" fontId="2" fillId="0" borderId="20" xfId="0" applyNumberFormat="1" applyFont="1" applyFill="1" applyBorder="1" applyAlignment="1" applyProtection="1">
      <alignment horizontal="left"/>
      <protection locked="0"/>
    </xf>
    <xf numFmtId="20" fontId="2" fillId="0" borderId="50" xfId="0" applyNumberFormat="1" applyFont="1" applyFill="1" applyBorder="1" applyAlignment="1" applyProtection="1">
      <alignment horizontal="left"/>
      <protection locked="0"/>
    </xf>
    <xf numFmtId="20" fontId="2" fillId="0" borderId="51" xfId="0" applyNumberFormat="1" applyFont="1" applyFill="1" applyBorder="1" applyAlignment="1" applyProtection="1">
      <alignment horizontal="left"/>
      <protection locked="0"/>
    </xf>
    <xf numFmtId="20" fontId="2" fillId="0" borderId="12" xfId="0" applyNumberFormat="1" applyFont="1" applyFill="1" applyBorder="1" applyAlignment="1" applyProtection="1">
      <alignment horizontal="left"/>
      <protection locked="0"/>
    </xf>
    <xf numFmtId="20" fontId="2" fillId="0" borderId="21" xfId="0" applyNumberFormat="1" applyFont="1" applyFill="1" applyBorder="1" applyAlignment="1" applyProtection="1">
      <alignment horizontal="left"/>
      <protection locked="0"/>
    </xf>
    <xf numFmtId="20" fontId="2" fillId="0" borderId="22" xfId="0" applyNumberFormat="1" applyFont="1" applyFill="1" applyBorder="1" applyAlignment="1" applyProtection="1">
      <alignment horizontal="left"/>
      <protection locked="0"/>
    </xf>
    <xf numFmtId="20" fontId="2" fillId="0" borderId="23" xfId="0" applyNumberFormat="1" applyFont="1" applyFill="1" applyBorder="1" applyAlignment="1" applyProtection="1">
      <alignment horizontal="left"/>
      <protection locked="0"/>
    </xf>
    <xf numFmtId="20" fontId="2" fillId="0" borderId="52" xfId="0" applyNumberFormat="1" applyFont="1" applyFill="1" applyBorder="1" applyAlignment="1" applyProtection="1">
      <alignment horizontal="left"/>
      <protection locked="0"/>
    </xf>
    <xf numFmtId="20" fontId="2" fillId="0" borderId="21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53" xfId="0" applyNumberFormat="1" applyFont="1" applyFill="1" applyBorder="1" applyAlignment="1" applyProtection="1">
      <alignment horizontal="left"/>
      <protection locked="0"/>
    </xf>
    <xf numFmtId="0" fontId="0" fillId="0" borderId="54" xfId="0" applyNumberFormat="1" applyFont="1" applyFill="1" applyBorder="1" applyAlignment="1" applyProtection="1">
      <alignment horizontal="left"/>
      <protection locked="0"/>
    </xf>
    <xf numFmtId="0" fontId="0" fillId="0" borderId="55" xfId="0" applyNumberFormat="1" applyFont="1" applyFill="1" applyBorder="1" applyAlignment="1" applyProtection="1">
      <alignment horizontal="left"/>
      <protection locked="0"/>
    </xf>
    <xf numFmtId="20" fontId="2" fillId="0" borderId="2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0" fontId="0" fillId="0" borderId="14" xfId="0" applyNumberFormat="1" applyFont="1" applyFill="1" applyBorder="1" applyAlignment="1" applyProtection="1">
      <alignment horizontal="left"/>
      <protection locked="0"/>
    </xf>
    <xf numFmtId="20" fontId="2" fillId="0" borderId="20" xfId="0" applyNumberFormat="1" applyFont="1" applyFill="1" applyBorder="1" applyAlignment="1" applyProtection="1">
      <alignment horizontal="left"/>
      <protection locked="0"/>
    </xf>
    <xf numFmtId="166" fontId="2" fillId="46" borderId="21" xfId="0" applyNumberFormat="1" applyFont="1" applyFill="1" applyBorder="1" applyAlignment="1" applyProtection="1">
      <alignment/>
      <protection locked="0"/>
    </xf>
    <xf numFmtId="2" fontId="0" fillId="46" borderId="11" xfId="0" applyNumberFormat="1" applyFont="1" applyFill="1" applyBorder="1" applyAlignment="1" applyProtection="1">
      <alignment/>
      <protection locked="0"/>
    </xf>
    <xf numFmtId="2" fontId="0" fillId="46" borderId="12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2" fontId="0" fillId="46" borderId="12" xfId="0" applyNumberFormat="1" applyFont="1" applyFill="1" applyBorder="1" applyAlignment="1" applyProtection="1">
      <alignment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4" fontId="0" fillId="0" borderId="19" xfId="0" applyNumberFormat="1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46" xfId="0" applyBorder="1" applyAlignment="1" applyProtection="1">
      <alignment horizontal="center"/>
      <protection/>
    </xf>
    <xf numFmtId="20" fontId="2" fillId="0" borderId="0" xfId="0" applyNumberFormat="1" applyFont="1" applyFill="1" applyBorder="1" applyAlignment="1" applyProtection="1">
      <alignment horizontal="left"/>
      <protection/>
    </xf>
    <xf numFmtId="0" fontId="6" fillId="0" borderId="56" xfId="0" applyFont="1" applyBorder="1" applyAlignment="1">
      <alignment horizontal="center" wrapText="1"/>
    </xf>
    <xf numFmtId="0" fontId="25" fillId="0" borderId="56" xfId="0" applyFont="1" applyBorder="1" applyAlignment="1">
      <alignment horizontal="center" vertical="top" wrapText="1"/>
    </xf>
    <xf numFmtId="2" fontId="25" fillId="0" borderId="56" xfId="0" applyNumberFormat="1" applyFont="1" applyBorder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>
      <alignment horizontal="center" vertical="center" wrapText="1"/>
    </xf>
    <xf numFmtId="2" fontId="25" fillId="0" borderId="56" xfId="0" applyNumberFormat="1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52</xdr:row>
      <xdr:rowOff>133350</xdr:rowOff>
    </xdr:from>
    <xdr:to>
      <xdr:col>12</xdr:col>
      <xdr:colOff>66675</xdr:colOff>
      <xdr:row>57</xdr:row>
      <xdr:rowOff>57150</xdr:rowOff>
    </xdr:to>
    <xdr:sp>
      <xdr:nvSpPr>
        <xdr:cNvPr id="1" name="AutoShape 2"/>
        <xdr:cNvSpPr>
          <a:spLocks/>
        </xdr:cNvSpPr>
      </xdr:nvSpPr>
      <xdr:spPr>
        <a:xfrm rot="2801604">
          <a:off x="8763000" y="9629775"/>
          <a:ext cx="866775" cy="742950"/>
        </a:xfrm>
        <a:custGeom>
          <a:pathLst>
            <a:path h="21600" w="21675">
              <a:moveTo>
                <a:pt x="16673" y="15119"/>
              </a:moveTo>
              <a:cubicBezTo>
                <a:pt x="17594" y="13867"/>
                <a:pt x="18091" y="12354"/>
                <a:pt x="18091" y="10800"/>
              </a:cubicBezTo>
              <a:cubicBezTo>
                <a:pt x="18091" y="6773"/>
                <a:pt x="14826" y="3509"/>
                <a:pt x="10800" y="3509"/>
              </a:cubicBezTo>
              <a:cubicBezTo>
                <a:pt x="7364" y="3508"/>
                <a:pt x="4394" y="5907"/>
                <a:pt x="3672" y="9266"/>
              </a:cubicBezTo>
              <a:lnTo>
                <a:pt x="241" y="8528"/>
              </a:lnTo>
              <a:cubicBezTo>
                <a:pt x="1311" y="3553"/>
                <a:pt x="5710" y="-1"/>
                <a:pt x="10800" y="0"/>
              </a:cubicBezTo>
              <a:cubicBezTo>
                <a:pt x="16764" y="0"/>
                <a:pt x="21600" y="4835"/>
                <a:pt x="21600" y="10800"/>
              </a:cubicBezTo>
              <a:cubicBezTo>
                <a:pt x="21600" y="13102"/>
                <a:pt x="20864" y="15344"/>
                <a:pt x="19500" y="17198"/>
              </a:cubicBezTo>
              <a:lnTo>
                <a:pt x="21675" y="18798"/>
              </a:lnTo>
              <a:lnTo>
                <a:pt x="15448" y="19748"/>
              </a:lnTo>
              <a:lnTo>
                <a:pt x="14498" y="13520"/>
              </a:lnTo>
              <a:lnTo>
                <a:pt x="16673" y="15119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0</xdr:row>
      <xdr:rowOff>152400</xdr:rowOff>
    </xdr:from>
    <xdr:to>
      <xdr:col>4</xdr:col>
      <xdr:colOff>9525</xdr:colOff>
      <xdr:row>13</xdr:row>
      <xdr:rowOff>0</xdr:rowOff>
    </xdr:to>
    <xdr:sp>
      <xdr:nvSpPr>
        <xdr:cNvPr id="2" name="Left-Up Arrow 5"/>
        <xdr:cNvSpPr>
          <a:spLocks/>
        </xdr:cNvSpPr>
      </xdr:nvSpPr>
      <xdr:spPr>
        <a:xfrm rot="16200000">
          <a:off x="2876550" y="152400"/>
          <a:ext cx="581025" cy="2190750"/>
        </a:xfrm>
        <a:custGeom>
          <a:pathLst>
            <a:path h="581028" w="2143128">
              <a:moveTo>
                <a:pt x="0" y="435771"/>
              </a:moveTo>
              <a:lnTo>
                <a:pt x="145257" y="290514"/>
              </a:lnTo>
              <a:lnTo>
                <a:pt x="145257" y="363143"/>
              </a:lnTo>
              <a:lnTo>
                <a:pt x="1925243" y="363143"/>
              </a:lnTo>
              <a:lnTo>
                <a:pt x="1925243" y="145257"/>
              </a:lnTo>
              <a:lnTo>
                <a:pt x="1852614" y="145257"/>
              </a:lnTo>
              <a:lnTo>
                <a:pt x="1997871" y="0"/>
              </a:lnTo>
              <a:lnTo>
                <a:pt x="2143128" y="145257"/>
              </a:lnTo>
              <a:lnTo>
                <a:pt x="2070500" y="145257"/>
              </a:lnTo>
              <a:lnTo>
                <a:pt x="2070500" y="508400"/>
              </a:lnTo>
              <a:lnTo>
                <a:pt x="145257" y="508400"/>
              </a:lnTo>
              <a:lnTo>
                <a:pt x="145257" y="581028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8</xdr:row>
      <xdr:rowOff>19050</xdr:rowOff>
    </xdr:from>
    <xdr:to>
      <xdr:col>7</xdr:col>
      <xdr:colOff>771525</xdr:colOff>
      <xdr:row>8</xdr:row>
      <xdr:rowOff>19050</xdr:rowOff>
    </xdr:to>
    <xdr:sp>
      <xdr:nvSpPr>
        <xdr:cNvPr id="3" name="Straight Arrow Connector 7"/>
        <xdr:cNvSpPr>
          <a:spLocks/>
        </xdr:cNvSpPr>
      </xdr:nvSpPr>
      <xdr:spPr>
        <a:xfrm rot="10800000" flipV="1">
          <a:off x="4991100" y="1381125"/>
          <a:ext cx="10763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1143000</xdr:colOff>
      <xdr:row>8</xdr:row>
      <xdr:rowOff>28575</xdr:rowOff>
    </xdr:from>
    <xdr:to>
      <xdr:col>9</xdr:col>
      <xdr:colOff>28575</xdr:colOff>
      <xdr:row>8</xdr:row>
      <xdr:rowOff>38100</xdr:rowOff>
    </xdr:to>
    <xdr:sp>
      <xdr:nvSpPr>
        <xdr:cNvPr id="4" name="Straight Arrow Connector 10"/>
        <xdr:cNvSpPr>
          <a:spLocks/>
        </xdr:cNvSpPr>
      </xdr:nvSpPr>
      <xdr:spPr>
        <a:xfrm flipV="1">
          <a:off x="6438900" y="1390650"/>
          <a:ext cx="13335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29.140625" style="1" bestFit="1" customWidth="1"/>
    <col min="2" max="2" width="6.8515625" style="28" customWidth="1"/>
    <col min="3" max="3" width="8.00390625" style="28" customWidth="1"/>
    <col min="4" max="4" width="7.7109375" style="28" customWidth="1"/>
    <col min="5" max="5" width="8.8515625" style="28" customWidth="1"/>
    <col min="6" max="6" width="12.57421875" style="28" customWidth="1"/>
    <col min="7" max="7" width="6.28125" style="1" customWidth="1"/>
    <col min="8" max="8" width="26.8515625" style="1" bestFit="1" customWidth="1"/>
    <col min="9" max="9" width="9.8515625" style="28" customWidth="1"/>
    <col min="10" max="10" width="9.140625" style="28" customWidth="1"/>
    <col min="11" max="11" width="9.00390625" style="1" customWidth="1"/>
    <col min="12" max="12" width="9.140625" style="1" customWidth="1"/>
    <col min="13" max="13" width="8.7109375" style="1" customWidth="1"/>
    <col min="14" max="14" width="6.7109375" style="1" customWidth="1"/>
    <col min="15" max="16384" width="9.140625" style="28" customWidth="1"/>
  </cols>
  <sheetData>
    <row r="1" spans="1:14" ht="13.5" customHeight="1" thickBot="1">
      <c r="A1" s="74" t="s">
        <v>18</v>
      </c>
      <c r="B1" s="75"/>
      <c r="C1" s="76"/>
      <c r="E1" s="72" t="s">
        <v>6</v>
      </c>
      <c r="F1" s="73"/>
      <c r="H1" s="133" t="s">
        <v>72</v>
      </c>
      <c r="K1" s="127" t="s">
        <v>46</v>
      </c>
      <c r="L1" s="127" t="s">
        <v>47</v>
      </c>
      <c r="M1" s="127" t="s">
        <v>46</v>
      </c>
      <c r="N1" s="127" t="s">
        <v>47</v>
      </c>
    </row>
    <row r="2" spans="1:14" ht="12.75" customHeight="1">
      <c r="A2" s="77"/>
      <c r="B2" s="78"/>
      <c r="C2" s="79"/>
      <c r="E2" s="56" t="s">
        <v>7</v>
      </c>
      <c r="F2" s="29" t="s">
        <v>8</v>
      </c>
      <c r="H2" s="134"/>
      <c r="K2" s="128" t="s">
        <v>48</v>
      </c>
      <c r="L2" s="128">
        <v>0</v>
      </c>
      <c r="M2" s="128" t="s">
        <v>49</v>
      </c>
      <c r="N2" s="129">
        <v>12</v>
      </c>
    </row>
    <row r="3" spans="1:14" ht="13.5" customHeight="1" thickBot="1">
      <c r="A3" s="80"/>
      <c r="B3" s="81"/>
      <c r="C3" s="82"/>
      <c r="E3" s="57"/>
      <c r="F3" s="30" t="s">
        <v>9</v>
      </c>
      <c r="H3" s="134"/>
      <c r="K3" s="128" t="s">
        <v>50</v>
      </c>
      <c r="L3" s="129">
        <v>1</v>
      </c>
      <c r="M3" s="128" t="s">
        <v>51</v>
      </c>
      <c r="N3" s="129">
        <v>13</v>
      </c>
    </row>
    <row r="4" spans="5:14" ht="13.5" customHeight="1" thickBot="1">
      <c r="E4" s="31" t="s">
        <v>10</v>
      </c>
      <c r="F4" s="50" t="s">
        <v>34</v>
      </c>
      <c r="H4" s="134"/>
      <c r="K4" s="128" t="s">
        <v>52</v>
      </c>
      <c r="L4" s="129">
        <v>2</v>
      </c>
      <c r="M4" s="128" t="s">
        <v>53</v>
      </c>
      <c r="N4" s="129">
        <v>14</v>
      </c>
    </row>
    <row r="5" spans="5:14" ht="13.5" customHeight="1" thickBot="1">
      <c r="E5" s="38" t="s">
        <v>33</v>
      </c>
      <c r="F5" s="32" t="s">
        <v>11</v>
      </c>
      <c r="H5" s="134"/>
      <c r="K5" s="128" t="s">
        <v>54</v>
      </c>
      <c r="L5" s="129">
        <v>3</v>
      </c>
      <c r="M5" s="128" t="s">
        <v>55</v>
      </c>
      <c r="N5" s="129">
        <v>15</v>
      </c>
    </row>
    <row r="6" spans="5:14" ht="13.5" customHeight="1" thickBot="1">
      <c r="E6" s="33" t="s">
        <v>12</v>
      </c>
      <c r="F6" s="34">
        <v>0.5</v>
      </c>
      <c r="H6" s="134"/>
      <c r="K6" s="128" t="s">
        <v>56</v>
      </c>
      <c r="L6" s="129">
        <v>4</v>
      </c>
      <c r="M6" s="128" t="s">
        <v>57</v>
      </c>
      <c r="N6" s="129">
        <v>16</v>
      </c>
    </row>
    <row r="7" spans="5:14" ht="13.5" customHeight="1" thickBot="1">
      <c r="E7" s="33" t="s">
        <v>13</v>
      </c>
      <c r="F7" s="34">
        <v>0.5</v>
      </c>
      <c r="H7" s="134"/>
      <c r="K7" s="128" t="s">
        <v>58</v>
      </c>
      <c r="L7" s="129">
        <v>5</v>
      </c>
      <c r="M7" s="128" t="s">
        <v>59</v>
      </c>
      <c r="N7" s="129">
        <v>17</v>
      </c>
    </row>
    <row r="8" spans="5:14" ht="13.5" customHeight="1" thickBot="1">
      <c r="E8" s="35" t="s">
        <v>14</v>
      </c>
      <c r="F8" s="35">
        <v>0.75</v>
      </c>
      <c r="H8" s="134"/>
      <c r="K8" s="128" t="s">
        <v>60</v>
      </c>
      <c r="L8" s="129">
        <v>6</v>
      </c>
      <c r="M8" s="128" t="s">
        <v>61</v>
      </c>
      <c r="N8" s="129">
        <v>18</v>
      </c>
    </row>
    <row r="9" spans="5:14" ht="13.5" customHeight="1" thickBot="1">
      <c r="E9" s="35" t="s">
        <v>15</v>
      </c>
      <c r="F9" s="35">
        <v>0.75</v>
      </c>
      <c r="H9" s="134"/>
      <c r="K9" s="128" t="s">
        <v>62</v>
      </c>
      <c r="L9" s="129">
        <v>7</v>
      </c>
      <c r="M9" s="128" t="s">
        <v>63</v>
      </c>
      <c r="N9" s="129">
        <v>19</v>
      </c>
    </row>
    <row r="10" spans="5:14" ht="13.5" customHeight="1" thickBot="1">
      <c r="E10" s="36" t="s">
        <v>16</v>
      </c>
      <c r="F10" s="51" t="s">
        <v>34</v>
      </c>
      <c r="H10" s="135"/>
      <c r="K10" s="128" t="s">
        <v>64</v>
      </c>
      <c r="L10" s="129">
        <v>8</v>
      </c>
      <c r="M10" s="128" t="s">
        <v>65</v>
      </c>
      <c r="N10" s="129">
        <v>2</v>
      </c>
    </row>
    <row r="11" spans="8:14" ht="15" customHeight="1">
      <c r="H11" s="130"/>
      <c r="K11" s="128" t="s">
        <v>66</v>
      </c>
      <c r="L11" s="129">
        <v>9</v>
      </c>
      <c r="M11" s="128" t="s">
        <v>67</v>
      </c>
      <c r="N11" s="129">
        <v>21</v>
      </c>
    </row>
    <row r="12" spans="1:14" ht="20.25">
      <c r="A12" s="83" t="s">
        <v>0</v>
      </c>
      <c r="B12" s="83"/>
      <c r="C12" s="83"/>
      <c r="E12" s="1"/>
      <c r="H12" s="130"/>
      <c r="K12" s="131" t="s">
        <v>68</v>
      </c>
      <c r="L12" s="132">
        <v>1</v>
      </c>
      <c r="M12" s="131" t="s">
        <v>69</v>
      </c>
      <c r="N12" s="132">
        <v>22</v>
      </c>
    </row>
    <row r="13" spans="11:14" ht="15" customHeight="1" thickBot="1">
      <c r="K13" s="128" t="s">
        <v>70</v>
      </c>
      <c r="L13" s="129">
        <v>11</v>
      </c>
      <c r="M13" s="128" t="s">
        <v>71</v>
      </c>
      <c r="N13" s="129">
        <v>23</v>
      </c>
    </row>
    <row r="14" spans="1:14" ht="18.75" customHeight="1" thickBot="1">
      <c r="A14" s="3" t="s">
        <v>20</v>
      </c>
      <c r="B14" s="18" t="s">
        <v>21</v>
      </c>
      <c r="C14" s="19"/>
      <c r="D14" s="19"/>
      <c r="E14" s="19"/>
      <c r="F14" s="19"/>
      <c r="G14" s="21"/>
      <c r="H14" s="20" t="s">
        <v>1</v>
      </c>
      <c r="I14" s="21"/>
      <c r="J14" s="21"/>
      <c r="K14" s="21"/>
      <c r="L14" s="21"/>
      <c r="M14" s="21"/>
      <c r="N14" s="22"/>
    </row>
    <row r="15" spans="1:14" ht="19.5" customHeight="1" thickTop="1">
      <c r="A15" s="58" t="s">
        <v>37</v>
      </c>
      <c r="B15" s="60" t="s">
        <v>24</v>
      </c>
      <c r="C15" s="62" t="s">
        <v>23</v>
      </c>
      <c r="D15" s="64" t="s">
        <v>3</v>
      </c>
      <c r="E15" s="66" t="s">
        <v>5</v>
      </c>
      <c r="F15" s="67"/>
      <c r="G15" s="68"/>
      <c r="H15" s="58" t="s">
        <v>19</v>
      </c>
      <c r="I15" s="84" t="s">
        <v>2</v>
      </c>
      <c r="J15" s="62" t="s">
        <v>23</v>
      </c>
      <c r="K15" s="86" t="s">
        <v>3</v>
      </c>
      <c r="L15" s="88" t="s">
        <v>5</v>
      </c>
      <c r="M15" s="67"/>
      <c r="N15" s="68"/>
    </row>
    <row r="16" spans="1:14" ht="19.5" customHeight="1" thickBot="1">
      <c r="A16" s="59"/>
      <c r="B16" s="61"/>
      <c r="C16" s="63"/>
      <c r="D16" s="65"/>
      <c r="E16" s="69"/>
      <c r="F16" s="70"/>
      <c r="G16" s="71"/>
      <c r="H16" s="59"/>
      <c r="I16" s="85"/>
      <c r="J16" s="63"/>
      <c r="K16" s="87"/>
      <c r="L16" s="89"/>
      <c r="M16" s="70"/>
      <c r="N16" s="71"/>
    </row>
    <row r="17" spans="1:14" ht="13.5" thickTop="1">
      <c r="A17" s="44">
        <v>40666</v>
      </c>
      <c r="B17" s="6">
        <v>18</v>
      </c>
      <c r="C17" s="7">
        <v>24</v>
      </c>
      <c r="D17" s="25">
        <f aca="true" t="shared" si="0" ref="D17:D30">C17-B17</f>
        <v>6</v>
      </c>
      <c r="E17" s="90" t="s">
        <v>38</v>
      </c>
      <c r="F17" s="91"/>
      <c r="G17" s="92"/>
      <c r="H17" s="44"/>
      <c r="I17" s="6"/>
      <c r="J17" s="7"/>
      <c r="K17" s="25">
        <f aca="true" t="shared" si="1" ref="K17:K30">J17-I17</f>
        <v>0</v>
      </c>
      <c r="L17" s="93"/>
      <c r="M17" s="91"/>
      <c r="N17" s="92"/>
    </row>
    <row r="18" spans="1:14" ht="12.75">
      <c r="A18" s="52">
        <v>40666</v>
      </c>
      <c r="B18" s="6">
        <v>0</v>
      </c>
      <c r="C18" s="7">
        <v>9</v>
      </c>
      <c r="D18" s="25">
        <f t="shared" si="0"/>
        <v>9</v>
      </c>
      <c r="E18" s="98" t="s">
        <v>39</v>
      </c>
      <c r="F18" s="95"/>
      <c r="G18" s="96"/>
      <c r="H18" s="44"/>
      <c r="I18" s="6"/>
      <c r="J18" s="7"/>
      <c r="K18" s="25">
        <f t="shared" si="1"/>
        <v>0</v>
      </c>
      <c r="L18" s="97"/>
      <c r="M18" s="95"/>
      <c r="N18" s="96"/>
    </row>
    <row r="19" spans="1:14" ht="12.75">
      <c r="A19" s="45">
        <v>40667</v>
      </c>
      <c r="B19" s="8">
        <v>8</v>
      </c>
      <c r="C19" s="9">
        <v>12</v>
      </c>
      <c r="D19" s="26">
        <f t="shared" si="0"/>
        <v>4</v>
      </c>
      <c r="E19" s="98" t="s">
        <v>40</v>
      </c>
      <c r="F19" s="95"/>
      <c r="G19" s="96"/>
      <c r="H19" s="45"/>
      <c r="I19" s="8"/>
      <c r="J19" s="9"/>
      <c r="K19" s="26">
        <f t="shared" si="1"/>
        <v>0</v>
      </c>
      <c r="L19" s="97"/>
      <c r="M19" s="95"/>
      <c r="N19" s="96"/>
    </row>
    <row r="20" spans="1:14" ht="12.75">
      <c r="A20" s="45">
        <v>40667</v>
      </c>
      <c r="B20" s="8">
        <v>22.5</v>
      </c>
      <c r="C20" s="9">
        <v>24</v>
      </c>
      <c r="D20" s="26">
        <f t="shared" si="0"/>
        <v>1.5</v>
      </c>
      <c r="E20" s="98" t="s">
        <v>41</v>
      </c>
      <c r="F20" s="95"/>
      <c r="G20" s="96"/>
      <c r="H20" s="45"/>
      <c r="I20" s="8"/>
      <c r="J20" s="9"/>
      <c r="K20" s="26">
        <f t="shared" si="1"/>
        <v>0</v>
      </c>
      <c r="L20" s="94"/>
      <c r="M20" s="95"/>
      <c r="N20" s="96"/>
    </row>
    <row r="21" spans="1:14" ht="12.75">
      <c r="A21" s="46">
        <v>40667</v>
      </c>
      <c r="B21" s="10">
        <v>0</v>
      </c>
      <c r="C21" s="11">
        <v>10.5</v>
      </c>
      <c r="D21" s="40">
        <f t="shared" si="0"/>
        <v>10.5</v>
      </c>
      <c r="E21" s="98" t="s">
        <v>42</v>
      </c>
      <c r="F21" s="95"/>
      <c r="G21" s="96"/>
      <c r="H21" s="46"/>
      <c r="I21" s="10"/>
      <c r="J21" s="11"/>
      <c r="K21" s="40">
        <f t="shared" si="1"/>
        <v>0</v>
      </c>
      <c r="L21" s="94"/>
      <c r="M21" s="95"/>
      <c r="N21" s="96"/>
    </row>
    <row r="22" spans="1:14" ht="12.75">
      <c r="A22" s="46">
        <v>40668</v>
      </c>
      <c r="B22" s="10"/>
      <c r="C22" s="11"/>
      <c r="D22" s="40">
        <f t="shared" si="0"/>
        <v>0</v>
      </c>
      <c r="E22" s="98" t="s">
        <v>43</v>
      </c>
      <c r="F22" s="95"/>
      <c r="G22" s="96"/>
      <c r="H22" s="46"/>
      <c r="I22" s="10"/>
      <c r="J22" s="11"/>
      <c r="K22" s="40">
        <f t="shared" si="1"/>
        <v>0</v>
      </c>
      <c r="L22" s="94"/>
      <c r="M22" s="95"/>
      <c r="N22" s="96"/>
    </row>
    <row r="23" spans="1:14" ht="12.75">
      <c r="A23" s="47"/>
      <c r="B23" s="12"/>
      <c r="C23" s="13"/>
      <c r="D23" s="41">
        <f t="shared" si="0"/>
        <v>0</v>
      </c>
      <c r="E23" s="94"/>
      <c r="F23" s="95"/>
      <c r="G23" s="96"/>
      <c r="H23" s="47"/>
      <c r="I23" s="12"/>
      <c r="J23" s="13"/>
      <c r="K23" s="41">
        <f t="shared" si="1"/>
        <v>0</v>
      </c>
      <c r="L23" s="97"/>
      <c r="M23" s="95"/>
      <c r="N23" s="96"/>
    </row>
    <row r="24" spans="1:14" ht="12.75">
      <c r="A24" s="47"/>
      <c r="B24" s="12"/>
      <c r="C24" s="13"/>
      <c r="D24" s="41">
        <f t="shared" si="0"/>
        <v>0</v>
      </c>
      <c r="E24" s="94"/>
      <c r="F24" s="95"/>
      <c r="G24" s="96"/>
      <c r="H24" s="47"/>
      <c r="I24" s="12"/>
      <c r="J24" s="13"/>
      <c r="K24" s="41">
        <f t="shared" si="1"/>
        <v>0</v>
      </c>
      <c r="L24" s="94"/>
      <c r="M24" s="95"/>
      <c r="N24" s="96"/>
    </row>
    <row r="25" spans="1:14" ht="12.75">
      <c r="A25" s="107"/>
      <c r="B25" s="108"/>
      <c r="C25" s="109"/>
      <c r="D25" s="111">
        <f t="shared" si="0"/>
        <v>0</v>
      </c>
      <c r="E25" s="53"/>
      <c r="F25" s="54"/>
      <c r="G25" s="55"/>
      <c r="H25" s="107"/>
      <c r="I25" s="108"/>
      <c r="J25" s="109"/>
      <c r="K25" s="111">
        <f t="shared" si="1"/>
        <v>0</v>
      </c>
      <c r="L25" s="53"/>
      <c r="M25" s="54"/>
      <c r="N25" s="55"/>
    </row>
    <row r="26" spans="1:14" ht="12.75">
      <c r="A26" s="107"/>
      <c r="B26" s="108"/>
      <c r="C26" s="109"/>
      <c r="D26" s="111">
        <f t="shared" si="0"/>
        <v>0</v>
      </c>
      <c r="E26" s="53"/>
      <c r="F26" s="54"/>
      <c r="G26" s="55"/>
      <c r="H26" s="107"/>
      <c r="I26" s="108"/>
      <c r="J26" s="109"/>
      <c r="K26" s="111">
        <f t="shared" si="1"/>
        <v>0</v>
      </c>
      <c r="L26" s="53"/>
      <c r="M26" s="54"/>
      <c r="N26" s="55"/>
    </row>
    <row r="27" spans="1:14" ht="12.75">
      <c r="A27" s="48"/>
      <c r="B27" s="14"/>
      <c r="C27" s="15"/>
      <c r="D27" s="42">
        <f t="shared" si="0"/>
        <v>0</v>
      </c>
      <c r="E27" s="94"/>
      <c r="F27" s="95"/>
      <c r="G27" s="96"/>
      <c r="H27" s="48"/>
      <c r="I27" s="14"/>
      <c r="J27" s="15"/>
      <c r="K27" s="42">
        <f t="shared" si="1"/>
        <v>0</v>
      </c>
      <c r="L27" s="94"/>
      <c r="M27" s="95"/>
      <c r="N27" s="96"/>
    </row>
    <row r="28" spans="1:14" ht="12.75">
      <c r="A28" s="48"/>
      <c r="B28" s="14"/>
      <c r="C28" s="15"/>
      <c r="D28" s="42">
        <f t="shared" si="0"/>
        <v>0</v>
      </c>
      <c r="E28" s="94"/>
      <c r="F28" s="95"/>
      <c r="G28" s="96"/>
      <c r="H28" s="48"/>
      <c r="I28" s="14"/>
      <c r="J28" s="15"/>
      <c r="K28" s="42">
        <f t="shared" si="1"/>
        <v>0</v>
      </c>
      <c r="L28" s="97"/>
      <c r="M28" s="95"/>
      <c r="N28" s="96"/>
    </row>
    <row r="29" spans="1:14" ht="12.75">
      <c r="A29" s="49"/>
      <c r="B29" s="16"/>
      <c r="C29" s="17"/>
      <c r="D29" s="43">
        <f t="shared" si="0"/>
        <v>0</v>
      </c>
      <c r="E29" s="94"/>
      <c r="F29" s="95"/>
      <c r="G29" s="96"/>
      <c r="H29" s="49"/>
      <c r="I29" s="16"/>
      <c r="J29" s="17"/>
      <c r="K29" s="43">
        <f t="shared" si="1"/>
        <v>0</v>
      </c>
      <c r="L29" s="94"/>
      <c r="M29" s="95"/>
      <c r="N29" s="96"/>
    </row>
    <row r="30" spans="1:14" ht="13.5" thickBot="1">
      <c r="A30" s="49"/>
      <c r="B30" s="16"/>
      <c r="C30" s="17"/>
      <c r="D30" s="43">
        <f t="shared" si="0"/>
        <v>0</v>
      </c>
      <c r="E30" s="94"/>
      <c r="F30" s="95"/>
      <c r="G30" s="96"/>
      <c r="H30" s="49"/>
      <c r="I30" s="16"/>
      <c r="J30" s="17"/>
      <c r="K30" s="43">
        <f t="shared" si="1"/>
        <v>0</v>
      </c>
      <c r="L30" s="97"/>
      <c r="M30" s="95"/>
      <c r="N30" s="96"/>
    </row>
    <row r="31" spans="1:14" ht="16.5" thickBot="1">
      <c r="A31" s="4" t="s">
        <v>4</v>
      </c>
      <c r="B31" s="104"/>
      <c r="C31" s="105"/>
      <c r="D31" s="27">
        <f>SUM(D17:D30)</f>
        <v>31</v>
      </c>
      <c r="E31" s="100"/>
      <c r="F31" s="101"/>
      <c r="G31" s="102"/>
      <c r="H31" s="4" t="s">
        <v>4</v>
      </c>
      <c r="I31" s="104"/>
      <c r="J31" s="105"/>
      <c r="K31" s="27">
        <f>SUM(K17:K30)</f>
        <v>0</v>
      </c>
      <c r="L31" s="100"/>
      <c r="M31" s="101"/>
      <c r="N31" s="102"/>
    </row>
    <row r="32" spans="1:11" ht="17.25" thickBot="1" thickTop="1">
      <c r="A32" s="2"/>
      <c r="B32" s="1"/>
      <c r="C32" s="1"/>
      <c r="D32" s="110"/>
      <c r="E32" s="1"/>
      <c r="F32" s="1"/>
      <c r="I32" s="1"/>
      <c r="J32" s="1"/>
      <c r="K32" s="110"/>
    </row>
    <row r="33" spans="1:14" ht="19.5" customHeight="1" thickTop="1">
      <c r="A33" s="58" t="s">
        <v>19</v>
      </c>
      <c r="B33" s="60" t="s">
        <v>24</v>
      </c>
      <c r="C33" s="62" t="s">
        <v>23</v>
      </c>
      <c r="D33" s="112" t="s">
        <v>3</v>
      </c>
      <c r="E33" s="66" t="s">
        <v>5</v>
      </c>
      <c r="F33" s="67"/>
      <c r="G33" s="68"/>
      <c r="H33" s="58" t="s">
        <v>19</v>
      </c>
      <c r="I33" s="84" t="s">
        <v>2</v>
      </c>
      <c r="J33" s="62" t="s">
        <v>23</v>
      </c>
      <c r="K33" s="114" t="s">
        <v>3</v>
      </c>
      <c r="L33" s="88" t="s">
        <v>5</v>
      </c>
      <c r="M33" s="67"/>
      <c r="N33" s="68"/>
    </row>
    <row r="34" spans="1:14" ht="19.5" customHeight="1" thickBot="1">
      <c r="A34" s="59"/>
      <c r="B34" s="61"/>
      <c r="C34" s="63"/>
      <c r="D34" s="113"/>
      <c r="E34" s="69"/>
      <c r="F34" s="70"/>
      <c r="G34" s="71"/>
      <c r="H34" s="59"/>
      <c r="I34" s="85"/>
      <c r="J34" s="63"/>
      <c r="K34" s="115"/>
      <c r="L34" s="89"/>
      <c r="M34" s="70"/>
      <c r="N34" s="71"/>
    </row>
    <row r="35" spans="1:14" ht="13.5" thickTop="1">
      <c r="A35" s="44"/>
      <c r="B35" s="6"/>
      <c r="C35" s="7"/>
      <c r="D35" s="25">
        <f aca="true" t="shared" si="2" ref="D35:D48">C35-B35</f>
        <v>0</v>
      </c>
      <c r="E35" s="106"/>
      <c r="F35" s="91"/>
      <c r="G35" s="92"/>
      <c r="H35" s="44"/>
      <c r="I35" s="6"/>
      <c r="J35" s="7"/>
      <c r="K35" s="25">
        <f aca="true" t="shared" si="3" ref="K35:K48">J35-I35</f>
        <v>0</v>
      </c>
      <c r="L35" s="93"/>
      <c r="M35" s="91"/>
      <c r="N35" s="92"/>
    </row>
    <row r="36" spans="1:14" ht="12.75">
      <c r="A36" s="44"/>
      <c r="B36" s="6"/>
      <c r="C36" s="7"/>
      <c r="D36" s="25">
        <f t="shared" si="2"/>
        <v>0</v>
      </c>
      <c r="E36" s="94"/>
      <c r="F36" s="95"/>
      <c r="G36" s="96"/>
      <c r="H36" s="44"/>
      <c r="I36" s="6"/>
      <c r="J36" s="7"/>
      <c r="K36" s="25">
        <f t="shared" si="3"/>
        <v>0</v>
      </c>
      <c r="L36" s="97"/>
      <c r="M36" s="95"/>
      <c r="N36" s="96"/>
    </row>
    <row r="37" spans="1:14" ht="12.75">
      <c r="A37" s="45"/>
      <c r="B37" s="8"/>
      <c r="C37" s="9"/>
      <c r="D37" s="26">
        <f t="shared" si="2"/>
        <v>0</v>
      </c>
      <c r="E37" s="94"/>
      <c r="F37" s="95"/>
      <c r="G37" s="96"/>
      <c r="H37" s="45"/>
      <c r="I37" s="8"/>
      <c r="J37" s="9"/>
      <c r="K37" s="26">
        <f t="shared" si="3"/>
        <v>0</v>
      </c>
      <c r="L37" s="97"/>
      <c r="M37" s="95"/>
      <c r="N37" s="96"/>
    </row>
    <row r="38" spans="1:14" ht="12.75">
      <c r="A38" s="45"/>
      <c r="B38" s="8"/>
      <c r="C38" s="9"/>
      <c r="D38" s="26">
        <f t="shared" si="2"/>
        <v>0</v>
      </c>
      <c r="E38" s="94"/>
      <c r="F38" s="95"/>
      <c r="G38" s="96"/>
      <c r="H38" s="45"/>
      <c r="I38" s="8"/>
      <c r="J38" s="9"/>
      <c r="K38" s="26">
        <f t="shared" si="3"/>
        <v>0</v>
      </c>
      <c r="L38" s="94"/>
      <c r="M38" s="95"/>
      <c r="N38" s="96"/>
    </row>
    <row r="39" spans="1:14" ht="12.75">
      <c r="A39" s="46"/>
      <c r="B39" s="10"/>
      <c r="C39" s="11"/>
      <c r="D39" s="40">
        <f t="shared" si="2"/>
        <v>0</v>
      </c>
      <c r="E39" s="94"/>
      <c r="F39" s="95"/>
      <c r="G39" s="96"/>
      <c r="H39" s="46"/>
      <c r="I39" s="10"/>
      <c r="J39" s="11"/>
      <c r="K39" s="40">
        <f t="shared" si="3"/>
        <v>0</v>
      </c>
      <c r="L39" s="94"/>
      <c r="M39" s="95"/>
      <c r="N39" s="96"/>
    </row>
    <row r="40" spans="1:14" ht="12.75">
      <c r="A40" s="46"/>
      <c r="B40" s="10"/>
      <c r="C40" s="11"/>
      <c r="D40" s="40">
        <f t="shared" si="2"/>
        <v>0</v>
      </c>
      <c r="E40" s="94"/>
      <c r="F40" s="95"/>
      <c r="G40" s="96"/>
      <c r="H40" s="46"/>
      <c r="I40" s="10"/>
      <c r="J40" s="11"/>
      <c r="K40" s="40">
        <f t="shared" si="3"/>
        <v>0</v>
      </c>
      <c r="L40" s="94"/>
      <c r="M40" s="95"/>
      <c r="N40" s="96"/>
    </row>
    <row r="41" spans="1:14" ht="12.75">
      <c r="A41" s="47"/>
      <c r="B41" s="12"/>
      <c r="C41" s="13"/>
      <c r="D41" s="41">
        <f t="shared" si="2"/>
        <v>0</v>
      </c>
      <c r="E41" s="94"/>
      <c r="F41" s="95"/>
      <c r="G41" s="96"/>
      <c r="H41" s="47"/>
      <c r="I41" s="12"/>
      <c r="J41" s="13"/>
      <c r="K41" s="41">
        <f t="shared" si="3"/>
        <v>0</v>
      </c>
      <c r="L41" s="97"/>
      <c r="M41" s="95"/>
      <c r="N41" s="96"/>
    </row>
    <row r="42" spans="1:14" ht="12.75">
      <c r="A42" s="47"/>
      <c r="B42" s="12"/>
      <c r="C42" s="13"/>
      <c r="D42" s="41">
        <f t="shared" si="2"/>
        <v>0</v>
      </c>
      <c r="E42" s="94"/>
      <c r="F42" s="95"/>
      <c r="G42" s="96"/>
      <c r="H42" s="47"/>
      <c r="I42" s="12"/>
      <c r="J42" s="13"/>
      <c r="K42" s="41">
        <f t="shared" si="3"/>
        <v>0</v>
      </c>
      <c r="L42" s="94"/>
      <c r="M42" s="95"/>
      <c r="N42" s="96"/>
    </row>
    <row r="43" spans="1:14" ht="12.75">
      <c r="A43" s="107"/>
      <c r="B43" s="108"/>
      <c r="C43" s="109"/>
      <c r="D43" s="111">
        <f t="shared" si="2"/>
        <v>0</v>
      </c>
      <c r="E43" s="53"/>
      <c r="F43" s="54"/>
      <c r="G43" s="55"/>
      <c r="H43" s="107"/>
      <c r="I43" s="108"/>
      <c r="J43" s="109"/>
      <c r="K43" s="111">
        <f t="shared" si="3"/>
        <v>0</v>
      </c>
      <c r="L43" s="53"/>
      <c r="M43" s="54"/>
      <c r="N43" s="55"/>
    </row>
    <row r="44" spans="1:14" ht="12.75">
      <c r="A44" s="107"/>
      <c r="B44" s="108"/>
      <c r="C44" s="109"/>
      <c r="D44" s="111">
        <f t="shared" si="2"/>
        <v>0</v>
      </c>
      <c r="E44" s="53"/>
      <c r="F44" s="54"/>
      <c r="G44" s="55"/>
      <c r="H44" s="107"/>
      <c r="I44" s="108"/>
      <c r="J44" s="109"/>
      <c r="K44" s="111">
        <f t="shared" si="3"/>
        <v>0</v>
      </c>
      <c r="L44" s="53"/>
      <c r="M44" s="54"/>
      <c r="N44" s="55"/>
    </row>
    <row r="45" spans="1:14" ht="12.75">
      <c r="A45" s="48"/>
      <c r="B45" s="14"/>
      <c r="C45" s="15"/>
      <c r="D45" s="42">
        <f t="shared" si="2"/>
        <v>0</v>
      </c>
      <c r="E45" s="94"/>
      <c r="F45" s="95"/>
      <c r="G45" s="96"/>
      <c r="H45" s="48"/>
      <c r="I45" s="14"/>
      <c r="J45" s="15"/>
      <c r="K45" s="42">
        <f t="shared" si="3"/>
        <v>0</v>
      </c>
      <c r="L45" s="94"/>
      <c r="M45" s="95"/>
      <c r="N45" s="96"/>
    </row>
    <row r="46" spans="1:14" ht="12.75">
      <c r="A46" s="48"/>
      <c r="B46" s="14"/>
      <c r="C46" s="15"/>
      <c r="D46" s="42">
        <f t="shared" si="2"/>
        <v>0</v>
      </c>
      <c r="E46" s="103"/>
      <c r="F46" s="95"/>
      <c r="G46" s="96"/>
      <c r="H46" s="48"/>
      <c r="I46" s="14"/>
      <c r="J46" s="15"/>
      <c r="K46" s="42">
        <f t="shared" si="3"/>
        <v>0</v>
      </c>
      <c r="L46" s="97"/>
      <c r="M46" s="95"/>
      <c r="N46" s="96"/>
    </row>
    <row r="47" spans="1:14" ht="12.75">
      <c r="A47" s="49"/>
      <c r="B47" s="16"/>
      <c r="C47" s="17"/>
      <c r="D47" s="43">
        <f t="shared" si="2"/>
        <v>0</v>
      </c>
      <c r="E47" s="94"/>
      <c r="F47" s="95"/>
      <c r="G47" s="96"/>
      <c r="H47" s="49"/>
      <c r="I47" s="16"/>
      <c r="J47" s="17"/>
      <c r="K47" s="43">
        <f t="shared" si="3"/>
        <v>0</v>
      </c>
      <c r="L47" s="94"/>
      <c r="M47" s="95"/>
      <c r="N47" s="96"/>
    </row>
    <row r="48" spans="1:14" ht="13.5" thickBot="1">
      <c r="A48" s="49"/>
      <c r="B48" s="16"/>
      <c r="C48" s="17"/>
      <c r="D48" s="43">
        <f t="shared" si="2"/>
        <v>0</v>
      </c>
      <c r="E48" s="94"/>
      <c r="F48" s="95"/>
      <c r="G48" s="96"/>
      <c r="H48" s="49"/>
      <c r="I48" s="16"/>
      <c r="J48" s="17"/>
      <c r="K48" s="43">
        <f t="shared" si="3"/>
        <v>0</v>
      </c>
      <c r="L48" s="97"/>
      <c r="M48" s="95"/>
      <c r="N48" s="96"/>
    </row>
    <row r="49" spans="1:14" ht="16.5" thickBot="1">
      <c r="A49" s="4" t="s">
        <v>4</v>
      </c>
      <c r="B49" s="104"/>
      <c r="C49" s="105"/>
      <c r="D49" s="27">
        <f>SUM(D35:D48)</f>
        <v>0</v>
      </c>
      <c r="E49" s="100"/>
      <c r="F49" s="101"/>
      <c r="G49" s="102"/>
      <c r="H49" s="4" t="s">
        <v>4</v>
      </c>
      <c r="I49" s="104"/>
      <c r="J49" s="105"/>
      <c r="K49" s="27">
        <f>SUM(K35:K48)</f>
        <v>0</v>
      </c>
      <c r="L49" s="100"/>
      <c r="M49" s="101"/>
      <c r="N49" s="102"/>
    </row>
    <row r="50" spans="1:14" ht="17.25" thickBot="1" thickTop="1">
      <c r="A50" s="2"/>
      <c r="B50" s="1"/>
      <c r="C50" s="1"/>
      <c r="D50" s="110"/>
      <c r="E50" s="1"/>
      <c r="F50" s="1"/>
      <c r="H50" s="28"/>
      <c r="K50" s="28"/>
      <c r="L50" s="28"/>
      <c r="M50" s="28"/>
      <c r="N50" s="28"/>
    </row>
    <row r="51" spans="1:14" ht="19.5" customHeight="1" thickTop="1">
      <c r="A51" s="58" t="s">
        <v>19</v>
      </c>
      <c r="B51" s="60" t="s">
        <v>24</v>
      </c>
      <c r="C51" s="62" t="s">
        <v>23</v>
      </c>
      <c r="D51" s="112" t="s">
        <v>3</v>
      </c>
      <c r="E51" s="66" t="s">
        <v>5</v>
      </c>
      <c r="F51" s="67"/>
      <c r="G51" s="68"/>
      <c r="H51" s="28"/>
      <c r="I51" s="110" t="s">
        <v>45</v>
      </c>
      <c r="J51" s="119"/>
      <c r="K51" s="119"/>
      <c r="L51" s="119"/>
      <c r="M51" s="119"/>
      <c r="N51" s="119"/>
    </row>
    <row r="52" spans="1:14" ht="19.5" customHeight="1" thickBot="1">
      <c r="A52" s="59"/>
      <c r="B52" s="61"/>
      <c r="C52" s="63"/>
      <c r="D52" s="113"/>
      <c r="E52" s="69"/>
      <c r="F52" s="70"/>
      <c r="G52" s="71"/>
      <c r="I52" s="120" t="s">
        <v>32</v>
      </c>
      <c r="J52" s="119"/>
      <c r="K52" s="119"/>
      <c r="L52" s="110"/>
      <c r="M52" s="119"/>
      <c r="N52" s="119"/>
    </row>
    <row r="53" spans="1:14" ht="13.5" thickTop="1">
      <c r="A53" s="44"/>
      <c r="B53" s="6"/>
      <c r="C53" s="7"/>
      <c r="D53" s="25">
        <f aca="true" t="shared" si="4" ref="D53:D66">C53-B53</f>
        <v>0</v>
      </c>
      <c r="E53" s="106"/>
      <c r="F53" s="91"/>
      <c r="G53" s="92"/>
      <c r="I53" s="121" t="s">
        <v>25</v>
      </c>
      <c r="J53" s="119" t="s">
        <v>26</v>
      </c>
      <c r="K53" s="122" t="s">
        <v>44</v>
      </c>
      <c r="L53" s="110"/>
      <c r="M53" s="119"/>
      <c r="N53" s="119"/>
    </row>
    <row r="54" spans="1:14" ht="12.75">
      <c r="A54" s="44"/>
      <c r="B54" s="6"/>
      <c r="C54" s="7"/>
      <c r="D54" s="25">
        <f t="shared" si="4"/>
        <v>0</v>
      </c>
      <c r="E54" s="94"/>
      <c r="F54" s="95"/>
      <c r="G54" s="96"/>
      <c r="I54" s="118" t="s">
        <v>35</v>
      </c>
      <c r="J54" s="119" t="s">
        <v>26</v>
      </c>
      <c r="K54" s="122" t="s">
        <v>27</v>
      </c>
      <c r="L54" s="110"/>
      <c r="M54" s="119"/>
      <c r="N54" s="119"/>
    </row>
    <row r="55" spans="1:14" ht="12.75">
      <c r="A55" s="45"/>
      <c r="B55" s="8"/>
      <c r="C55" s="9"/>
      <c r="D55" s="26">
        <f t="shared" si="4"/>
        <v>0</v>
      </c>
      <c r="E55" s="94"/>
      <c r="F55" s="95"/>
      <c r="G55" s="96"/>
      <c r="I55" s="120" t="s">
        <v>29</v>
      </c>
      <c r="J55" s="119" t="s">
        <v>26</v>
      </c>
      <c r="K55" s="122" t="s">
        <v>36</v>
      </c>
      <c r="L55" s="110"/>
      <c r="M55" s="119"/>
      <c r="N55" s="119"/>
    </row>
    <row r="56" spans="1:14" ht="12.75">
      <c r="A56" s="45"/>
      <c r="B56" s="8"/>
      <c r="C56" s="9"/>
      <c r="D56" s="26">
        <f t="shared" si="4"/>
        <v>0</v>
      </c>
      <c r="E56" s="94"/>
      <c r="F56" s="95"/>
      <c r="G56" s="96"/>
      <c r="I56" s="120" t="s">
        <v>30</v>
      </c>
      <c r="J56" s="119" t="s">
        <v>26</v>
      </c>
      <c r="K56" s="122" t="s">
        <v>28</v>
      </c>
      <c r="L56" s="110"/>
      <c r="M56" s="119"/>
      <c r="N56" s="119"/>
    </row>
    <row r="57" spans="1:14" ht="12.75">
      <c r="A57" s="46"/>
      <c r="B57" s="10"/>
      <c r="C57" s="11"/>
      <c r="D57" s="40">
        <f t="shared" si="4"/>
        <v>0</v>
      </c>
      <c r="E57" s="94"/>
      <c r="F57" s="95"/>
      <c r="G57" s="96"/>
      <c r="I57" s="119"/>
      <c r="J57" s="119"/>
      <c r="K57" s="110"/>
      <c r="L57" s="110"/>
      <c r="M57" s="119"/>
      <c r="N57" s="119"/>
    </row>
    <row r="58" spans="1:14" ht="16.5" thickBot="1">
      <c r="A58" s="46"/>
      <c r="B58" s="10"/>
      <c r="C58" s="11"/>
      <c r="D58" s="40">
        <f t="shared" si="4"/>
        <v>0</v>
      </c>
      <c r="E58" s="94"/>
      <c r="F58" s="95"/>
      <c r="G58" s="96"/>
      <c r="I58" s="119"/>
      <c r="J58" s="123" t="s">
        <v>31</v>
      </c>
      <c r="K58" s="39">
        <f>D31+D49+D67+K31+K49</f>
        <v>31</v>
      </c>
      <c r="L58" s="110"/>
      <c r="M58" s="119"/>
      <c r="N58" s="119"/>
    </row>
    <row r="59" spans="1:14" ht="16.5" thickBot="1">
      <c r="A59" s="47"/>
      <c r="B59" s="12"/>
      <c r="C59" s="13"/>
      <c r="D59" s="41">
        <f t="shared" si="4"/>
        <v>0</v>
      </c>
      <c r="E59" s="94"/>
      <c r="F59" s="95"/>
      <c r="G59" s="96"/>
      <c r="I59" s="119"/>
      <c r="J59" s="123" t="s">
        <v>22</v>
      </c>
      <c r="K59" s="116">
        <f>$K$58/4</f>
        <v>7.75</v>
      </c>
      <c r="L59" s="117">
        <v>4</v>
      </c>
      <c r="M59" s="118" t="s">
        <v>25</v>
      </c>
      <c r="N59" s="119"/>
    </row>
    <row r="60" spans="1:14" ht="13.5" thickBot="1">
      <c r="A60" s="47"/>
      <c r="B60" s="12"/>
      <c r="C60" s="13"/>
      <c r="D60" s="41">
        <f t="shared" si="4"/>
        <v>0</v>
      </c>
      <c r="E60" s="94"/>
      <c r="F60" s="95"/>
      <c r="G60" s="96"/>
      <c r="H60" s="28"/>
      <c r="I60" s="119"/>
      <c r="J60" s="119"/>
      <c r="K60" s="116">
        <f>$K$58/4.1</f>
        <v>7.560975609756098</v>
      </c>
      <c r="L60" s="119">
        <v>4.1</v>
      </c>
      <c r="M60" s="118" t="s">
        <v>35</v>
      </c>
      <c r="N60" s="119"/>
    </row>
    <row r="61" spans="1:14" ht="13.5" thickBot="1">
      <c r="A61" s="107"/>
      <c r="B61" s="108"/>
      <c r="C61" s="109"/>
      <c r="D61" s="111">
        <f t="shared" si="4"/>
        <v>0</v>
      </c>
      <c r="E61" s="53"/>
      <c r="F61" s="54"/>
      <c r="G61" s="55"/>
      <c r="H61" s="28"/>
      <c r="I61" s="119"/>
      <c r="J61" s="119"/>
      <c r="K61" s="116">
        <f>$K$58/4.2</f>
        <v>7.3809523809523805</v>
      </c>
      <c r="L61" s="119">
        <v>4.2</v>
      </c>
      <c r="M61" s="118" t="s">
        <v>29</v>
      </c>
      <c r="N61" s="119"/>
    </row>
    <row r="62" spans="1:14" ht="13.5" thickBot="1">
      <c r="A62" s="107"/>
      <c r="B62" s="108"/>
      <c r="C62" s="109"/>
      <c r="D62" s="111">
        <f t="shared" si="4"/>
        <v>0</v>
      </c>
      <c r="E62" s="53"/>
      <c r="F62" s="54"/>
      <c r="G62" s="55"/>
      <c r="H62" s="28"/>
      <c r="I62" s="119"/>
      <c r="J62" s="119"/>
      <c r="K62" s="116">
        <f>$K$58/4.3</f>
        <v>7.209302325581396</v>
      </c>
      <c r="L62" s="110">
        <v>4.3</v>
      </c>
      <c r="M62" s="118" t="s">
        <v>30</v>
      </c>
      <c r="N62" s="119"/>
    </row>
    <row r="63" spans="1:14" ht="12.75">
      <c r="A63" s="48"/>
      <c r="B63" s="14"/>
      <c r="C63" s="15"/>
      <c r="D63" s="42">
        <f t="shared" si="4"/>
        <v>0</v>
      </c>
      <c r="E63" s="94"/>
      <c r="F63" s="95"/>
      <c r="G63" s="96"/>
      <c r="H63" s="28"/>
      <c r="I63" s="119"/>
      <c r="J63" s="119"/>
      <c r="K63" s="119"/>
      <c r="L63" s="119"/>
      <c r="M63" s="119"/>
      <c r="N63" s="119"/>
    </row>
    <row r="64" spans="1:14" ht="12.75">
      <c r="A64" s="48"/>
      <c r="B64" s="14"/>
      <c r="C64" s="15"/>
      <c r="D64" s="42">
        <f t="shared" si="4"/>
        <v>0</v>
      </c>
      <c r="E64" s="103"/>
      <c r="F64" s="95"/>
      <c r="G64" s="96"/>
      <c r="H64" s="28"/>
      <c r="I64" s="119"/>
      <c r="J64" s="119"/>
      <c r="K64" s="119"/>
      <c r="L64" s="119"/>
      <c r="M64" s="119"/>
      <c r="N64" s="119"/>
    </row>
    <row r="65" spans="1:14" ht="13.5" thickBot="1">
      <c r="A65" s="49"/>
      <c r="B65" s="16"/>
      <c r="C65" s="17"/>
      <c r="D65" s="43">
        <f t="shared" si="4"/>
        <v>0</v>
      </c>
      <c r="E65" s="94"/>
      <c r="F65" s="95"/>
      <c r="G65" s="96"/>
      <c r="H65" s="28"/>
      <c r="I65" s="124" t="s">
        <v>17</v>
      </c>
      <c r="J65" s="125"/>
      <c r="K65" s="125"/>
      <c r="L65" s="125"/>
      <c r="M65" s="119"/>
      <c r="N65" s="119"/>
    </row>
    <row r="66" spans="1:14" ht="16.5" customHeight="1" thickBot="1">
      <c r="A66" s="49"/>
      <c r="B66" s="16"/>
      <c r="C66" s="17"/>
      <c r="D66" s="43">
        <f t="shared" si="4"/>
        <v>0</v>
      </c>
      <c r="E66" s="94"/>
      <c r="F66" s="95"/>
      <c r="G66" s="96"/>
      <c r="I66" s="119"/>
      <c r="J66" s="119"/>
      <c r="K66" s="110"/>
      <c r="L66" s="126"/>
      <c r="M66" s="126"/>
      <c r="N66" s="126"/>
    </row>
    <row r="67" spans="1:14" ht="24" customHeight="1" thickBot="1">
      <c r="A67" s="4" t="s">
        <v>4</v>
      </c>
      <c r="B67" s="104"/>
      <c r="C67" s="105"/>
      <c r="D67" s="27">
        <f>SUM(D53:D66)</f>
        <v>0</v>
      </c>
      <c r="E67" s="100"/>
      <c r="F67" s="101"/>
      <c r="G67" s="102"/>
      <c r="L67" s="5"/>
      <c r="M67" s="5"/>
      <c r="N67" s="5"/>
    </row>
    <row r="68" spans="1:14" ht="13.5" thickTop="1">
      <c r="A68" s="28"/>
      <c r="G68" s="28"/>
      <c r="L68" s="5"/>
      <c r="M68" s="5"/>
      <c r="N68" s="5"/>
    </row>
    <row r="69" spans="1:14" ht="12.75">
      <c r="A69" s="28"/>
      <c r="G69" s="28"/>
      <c r="L69" s="5"/>
      <c r="M69" s="5"/>
      <c r="N69" s="5"/>
    </row>
    <row r="70" spans="1:14" ht="12.75">
      <c r="A70" s="28"/>
      <c r="G70" s="28"/>
      <c r="L70" s="5"/>
      <c r="M70" s="5"/>
      <c r="N70" s="5"/>
    </row>
    <row r="71" spans="1:14" ht="12.75">
      <c r="A71" s="28"/>
      <c r="G71" s="28"/>
      <c r="L71" s="5"/>
      <c r="M71" s="5"/>
      <c r="N71" s="5"/>
    </row>
    <row r="72" spans="1:14" ht="12.75">
      <c r="A72" s="28"/>
      <c r="G72" s="28"/>
      <c r="L72" s="5"/>
      <c r="M72" s="5"/>
      <c r="N72" s="5"/>
    </row>
    <row r="73" spans="12:14" ht="12.75">
      <c r="L73" s="5"/>
      <c r="M73" s="5"/>
      <c r="N73" s="5"/>
    </row>
    <row r="74" spans="12:14" ht="12.75">
      <c r="L74" s="5"/>
      <c r="M74" s="5"/>
      <c r="N74" s="5"/>
    </row>
    <row r="75" spans="12:14" ht="12.75">
      <c r="L75" s="5"/>
      <c r="M75" s="5"/>
      <c r="N75" s="5"/>
    </row>
    <row r="76" spans="12:14" ht="12.75">
      <c r="L76" s="5"/>
      <c r="M76" s="5"/>
      <c r="N76" s="5"/>
    </row>
    <row r="77" spans="12:14" ht="12.75">
      <c r="L77" s="5"/>
      <c r="M77" s="5"/>
      <c r="N77" s="5"/>
    </row>
    <row r="78" spans="12:14" ht="12.75">
      <c r="L78" s="5"/>
      <c r="M78" s="5"/>
      <c r="N78" s="5"/>
    </row>
    <row r="79" spans="12:14" ht="12.75">
      <c r="L79" s="5"/>
      <c r="M79" s="5"/>
      <c r="N79" s="5"/>
    </row>
    <row r="80" spans="12:14" ht="12.75">
      <c r="L80" s="99"/>
      <c r="M80" s="99"/>
      <c r="N80" s="99"/>
    </row>
    <row r="82" ht="12.75">
      <c r="A82" s="23"/>
    </row>
    <row r="83" spans="1:3" ht="12.75">
      <c r="A83" s="23"/>
      <c r="C83" s="37"/>
    </row>
    <row r="84" spans="1:3" ht="12.75">
      <c r="A84" s="24"/>
      <c r="C84" s="37"/>
    </row>
    <row r="85" spans="1:3" ht="12.75">
      <c r="A85" s="24"/>
      <c r="C85" s="37"/>
    </row>
  </sheetData>
  <sheetProtection selectLockedCells="1"/>
  <protectedRanges>
    <protectedRange sqref="A17:C30" name="Range1"/>
    <protectedRange sqref="E17:J30" name="Range2"/>
    <protectedRange sqref="L17:N30" name="Range3"/>
    <protectedRange sqref="A35:C48" name="Range4"/>
    <protectedRange sqref="E35:J48" name="Range5"/>
    <protectedRange sqref="L35:N48" name="Range6"/>
  </protectedRanges>
  <mergeCells count="100">
    <mergeCell ref="H1:H10"/>
    <mergeCell ref="E1:F1"/>
    <mergeCell ref="B67:C67"/>
    <mergeCell ref="E20:G20"/>
    <mergeCell ref="E21:G21"/>
    <mergeCell ref="E22:G22"/>
    <mergeCell ref="E24:G24"/>
    <mergeCell ref="E27:G27"/>
    <mergeCell ref="E29:G29"/>
    <mergeCell ref="E38:G38"/>
    <mergeCell ref="E39:G39"/>
    <mergeCell ref="L20:N20"/>
    <mergeCell ref="L21:N21"/>
    <mergeCell ref="L22:N22"/>
    <mergeCell ref="L24:N24"/>
    <mergeCell ref="L27:N27"/>
    <mergeCell ref="L29:N29"/>
    <mergeCell ref="A51:A52"/>
    <mergeCell ref="B51:B52"/>
    <mergeCell ref="C51:C52"/>
    <mergeCell ref="D51:D52"/>
    <mergeCell ref="E51:G52"/>
    <mergeCell ref="L40:N40"/>
    <mergeCell ref="L42:N42"/>
    <mergeCell ref="L45:N45"/>
    <mergeCell ref="L47:N47"/>
    <mergeCell ref="E40:G40"/>
    <mergeCell ref="E36:G36"/>
    <mergeCell ref="L36:N36"/>
    <mergeCell ref="E37:G37"/>
    <mergeCell ref="L37:N37"/>
    <mergeCell ref="E41:G41"/>
    <mergeCell ref="L41:N41"/>
    <mergeCell ref="L38:N38"/>
    <mergeCell ref="L39:N39"/>
    <mergeCell ref="I33:I34"/>
    <mergeCell ref="J33:J34"/>
    <mergeCell ref="K33:K34"/>
    <mergeCell ref="L33:N34"/>
    <mergeCell ref="E35:G35"/>
    <mergeCell ref="L35:N35"/>
    <mergeCell ref="A33:A34"/>
    <mergeCell ref="B33:B34"/>
    <mergeCell ref="C33:C34"/>
    <mergeCell ref="D33:D34"/>
    <mergeCell ref="E33:G34"/>
    <mergeCell ref="H33:H34"/>
    <mergeCell ref="E42:G42"/>
    <mergeCell ref="E45:G45"/>
    <mergeCell ref="E47:G47"/>
    <mergeCell ref="E56:G56"/>
    <mergeCell ref="E57:G57"/>
    <mergeCell ref="E49:G49"/>
    <mergeCell ref="E46:G46"/>
    <mergeCell ref="E48:G48"/>
    <mergeCell ref="E53:G53"/>
    <mergeCell ref="E54:G54"/>
    <mergeCell ref="E60:G60"/>
    <mergeCell ref="E63:G63"/>
    <mergeCell ref="L46:N46"/>
    <mergeCell ref="L48:N48"/>
    <mergeCell ref="B49:C49"/>
    <mergeCell ref="I49:J49"/>
    <mergeCell ref="L49:N49"/>
    <mergeCell ref="E55:G55"/>
    <mergeCell ref="E59:G59"/>
    <mergeCell ref="E65:G65"/>
    <mergeCell ref="L80:N80"/>
    <mergeCell ref="E67:G67"/>
    <mergeCell ref="E66:G66"/>
    <mergeCell ref="E64:G64"/>
    <mergeCell ref="B31:C31"/>
    <mergeCell ref="E31:G31"/>
    <mergeCell ref="I31:J31"/>
    <mergeCell ref="L31:N31"/>
    <mergeCell ref="E58:G58"/>
    <mergeCell ref="E28:G28"/>
    <mergeCell ref="L28:N28"/>
    <mergeCell ref="E30:G30"/>
    <mergeCell ref="L30:N30"/>
    <mergeCell ref="E18:G18"/>
    <mergeCell ref="L18:N18"/>
    <mergeCell ref="E19:G19"/>
    <mergeCell ref="L19:N19"/>
    <mergeCell ref="E23:G23"/>
    <mergeCell ref="L23:N23"/>
    <mergeCell ref="I15:I16"/>
    <mergeCell ref="J15:J16"/>
    <mergeCell ref="K15:K16"/>
    <mergeCell ref="L15:N16"/>
    <mergeCell ref="E17:G17"/>
    <mergeCell ref="L17:N17"/>
    <mergeCell ref="H15:H16"/>
    <mergeCell ref="A15:A16"/>
    <mergeCell ref="B15:B16"/>
    <mergeCell ref="C15:C16"/>
    <mergeCell ref="D15:D16"/>
    <mergeCell ref="E15:G16"/>
    <mergeCell ref="A1:C3"/>
    <mergeCell ref="A12:C12"/>
  </mergeCells>
  <printOptions horizontalCentered="1" verticalCentered="1"/>
  <pageMargins left="0.12" right="0.2" top="0.38" bottom="0.75" header="0.25" footer="0.3"/>
  <pageSetup orientation="landscape" scale="75" r:id="rId2"/>
  <headerFooter>
    <oddFooter>&amp;LDuty Hour Log&amp;RPage &amp;P of &amp;N
&amp;D     &amp;T</oddFooter>
  </headerFooter>
  <rowBreaks count="1" manualBreakCount="1">
    <brk id="4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camack</cp:lastModifiedBy>
  <cp:lastPrinted>2011-07-22T15:23:44Z</cp:lastPrinted>
  <dcterms:created xsi:type="dcterms:W3CDTF">2005-08-25T19:09:33Z</dcterms:created>
  <dcterms:modified xsi:type="dcterms:W3CDTF">2011-07-22T15:25:19Z</dcterms:modified>
  <cp:category/>
  <cp:version/>
  <cp:contentType/>
  <cp:contentStatus/>
</cp:coreProperties>
</file>